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17" activeTab="20"/>
  </bookViews>
  <sheets>
    <sheet name="Pinigai-15" sheetId="1" r:id="rId1"/>
    <sheet name="Finansavimo sumos-15" sheetId="2" r:id="rId2"/>
    <sheet name="Įsipareigojimai-15" sheetId="3" r:id="rId3"/>
    <sheet name="Pinigai-16" sheetId="4" r:id="rId4"/>
    <sheet name="Finansavimo sumos-16" sheetId="5" r:id="rId5"/>
    <sheet name="Įsipareigojimai-16" sheetId="6" r:id="rId6"/>
    <sheet name="Pinigai-17" sheetId="7" r:id="rId7"/>
    <sheet name="Finansavimo sumos-17" sheetId="8" r:id="rId8"/>
    <sheet name="Įsipareigojimai-17" sheetId="9" r:id="rId9"/>
    <sheet name="Pinigai-18" sheetId="10" r:id="rId10"/>
    <sheet name="Finansavimo sumos-18" sheetId="11" r:id="rId11"/>
    <sheet name="Įsipareigojimai-18" sheetId="12" r:id="rId12"/>
    <sheet name="Pinigai-19" sheetId="13" r:id="rId13"/>
    <sheet name="Finansavimo sumos-19" sheetId="14" r:id="rId14"/>
    <sheet name="Įsipareigojimai-19" sheetId="15" r:id="rId15"/>
    <sheet name="Pinigai-20" sheetId="16" r:id="rId16"/>
    <sheet name="Finansavimo sumos-20" sheetId="17" r:id="rId17"/>
    <sheet name="Įsipareigojimai-20" sheetId="18" r:id="rId18"/>
    <sheet name="Pinigai-21" sheetId="19" r:id="rId19"/>
    <sheet name="Finansavimo sumos-21" sheetId="20" r:id="rId20"/>
    <sheet name="Įsipareigojimai-21" sheetId="21" r:id="rId21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L20" i="19" l="1"/>
  <c r="M19" i="19"/>
  <c r="I26" i="19" l="1"/>
  <c r="F33" i="21"/>
  <c r="E33" i="21"/>
  <c r="G9" i="21"/>
  <c r="D10" i="21" s="1"/>
  <c r="G10" i="21" s="1"/>
  <c r="D11" i="21" s="1"/>
  <c r="G11" i="21" s="1"/>
  <c r="D12" i="21" s="1"/>
  <c r="G12" i="21" s="1"/>
  <c r="D13" i="21" s="1"/>
  <c r="G13" i="21" s="1"/>
  <c r="D14" i="21" s="1"/>
  <c r="G14" i="21" s="1"/>
  <c r="D15" i="21" s="1"/>
  <c r="G15" i="21" s="1"/>
  <c r="D16" i="21" s="1"/>
  <c r="G16" i="21" s="1"/>
  <c r="D17" i="21" s="1"/>
  <c r="G17" i="21" s="1"/>
  <c r="D18" i="21" s="1"/>
  <c r="G18" i="21" s="1"/>
  <c r="D19" i="21" s="1"/>
  <c r="G19" i="21" s="1"/>
  <c r="D20" i="21" s="1"/>
  <c r="G20" i="21" s="1"/>
  <c r="D21" i="21" s="1"/>
  <c r="G21" i="21" s="1"/>
  <c r="D22" i="21" s="1"/>
  <c r="G22" i="21" s="1"/>
  <c r="D23" i="21" s="1"/>
  <c r="G23" i="21" s="1"/>
  <c r="D24" i="21" s="1"/>
  <c r="G24" i="21" s="1"/>
  <c r="D25" i="21" s="1"/>
  <c r="G25" i="21" s="1"/>
  <c r="D26" i="21" s="1"/>
  <c r="G26" i="21" s="1"/>
  <c r="D27" i="21" s="1"/>
  <c r="G27" i="21" s="1"/>
  <c r="D28" i="21" s="1"/>
  <c r="G28" i="21" s="1"/>
  <c r="D29" i="21" s="1"/>
  <c r="G29" i="21" s="1"/>
  <c r="D30" i="21" s="1"/>
  <c r="G30" i="21" s="1"/>
  <c r="D31" i="21" s="1"/>
  <c r="G31" i="21" s="1"/>
  <c r="D32" i="21" s="1"/>
  <c r="G32" i="21" s="1"/>
  <c r="D30" i="20"/>
  <c r="F25" i="20"/>
  <c r="E25" i="20"/>
  <c r="G9" i="20"/>
  <c r="D10" i="20" s="1"/>
  <c r="G10" i="20" s="1"/>
  <c r="D11" i="20" s="1"/>
  <c r="G11" i="20" s="1"/>
  <c r="D12" i="20" s="1"/>
  <c r="G12" i="20" s="1"/>
  <c r="D13" i="20" s="1"/>
  <c r="G13" i="20" s="1"/>
  <c r="D14" i="20" s="1"/>
  <c r="G14" i="20" s="1"/>
  <c r="D15" i="20" s="1"/>
  <c r="G15" i="20" s="1"/>
  <c r="D16" i="20" s="1"/>
  <c r="G16" i="20" s="1"/>
  <c r="D17" i="20" s="1"/>
  <c r="G17" i="20" s="1"/>
  <c r="D18" i="20" s="1"/>
  <c r="G18" i="20" s="1"/>
  <c r="D19" i="20" s="1"/>
  <c r="G19" i="20" s="1"/>
  <c r="D20" i="20" s="1"/>
  <c r="G20" i="20" s="1"/>
  <c r="D21" i="20" s="1"/>
  <c r="G21" i="20" s="1"/>
  <c r="D22" i="20" s="1"/>
  <c r="G22" i="20" s="1"/>
  <c r="D23" i="20" s="1"/>
  <c r="G23" i="20" s="1"/>
  <c r="D24" i="20" s="1"/>
  <c r="G24" i="20" s="1"/>
  <c r="F27" i="19"/>
  <c r="E27" i="19"/>
  <c r="G9" i="19"/>
  <c r="B10" i="19" s="1"/>
  <c r="G10" i="19" s="1"/>
  <c r="B11" i="19" s="1"/>
  <c r="G11" i="19" s="1"/>
  <c r="B12" i="19" s="1"/>
  <c r="G12" i="19" s="1"/>
  <c r="B13" i="19" s="1"/>
  <c r="G13" i="19" s="1"/>
  <c r="B14" i="19" s="1"/>
  <c r="G14" i="19" s="1"/>
  <c r="B15" i="19" s="1"/>
  <c r="G15" i="19" s="1"/>
  <c r="B16" i="19" s="1"/>
  <c r="G16" i="19" s="1"/>
  <c r="B17" i="19" s="1"/>
  <c r="G17" i="19" s="1"/>
  <c r="B18" i="19" s="1"/>
  <c r="G18" i="19" s="1"/>
  <c r="B19" i="19" s="1"/>
  <c r="G19" i="19" s="1"/>
  <c r="B20" i="19" s="1"/>
  <c r="G20" i="19" s="1"/>
  <c r="B21" i="19" s="1"/>
  <c r="G21" i="19" s="1"/>
  <c r="B22" i="19" s="1"/>
  <c r="G22" i="19" s="1"/>
  <c r="B23" i="19" s="1"/>
  <c r="G23" i="19" s="1"/>
  <c r="B24" i="19" s="1"/>
  <c r="G24" i="19" s="1"/>
  <c r="B25" i="19" s="1"/>
  <c r="G25" i="19" s="1"/>
  <c r="B26" i="19" s="1"/>
  <c r="G26" i="19" s="1"/>
  <c r="D30" i="17" l="1"/>
  <c r="F33" i="18"/>
  <c r="E33" i="18"/>
  <c r="G9" i="18"/>
  <c r="D10" i="18" s="1"/>
  <c r="G10" i="18" s="1"/>
  <c r="D11" i="18" s="1"/>
  <c r="G11" i="18" s="1"/>
  <c r="D12" i="18" s="1"/>
  <c r="G12" i="18" s="1"/>
  <c r="D13" i="18" s="1"/>
  <c r="G13" i="18" s="1"/>
  <c r="D14" i="18" s="1"/>
  <c r="G14" i="18" s="1"/>
  <c r="D15" i="18" s="1"/>
  <c r="G15" i="18" s="1"/>
  <c r="D16" i="18" s="1"/>
  <c r="G16" i="18" s="1"/>
  <c r="D17" i="18" s="1"/>
  <c r="G17" i="18" s="1"/>
  <c r="D18" i="18" s="1"/>
  <c r="G18" i="18" s="1"/>
  <c r="D19" i="18" s="1"/>
  <c r="G19" i="18" s="1"/>
  <c r="D20" i="18" s="1"/>
  <c r="G20" i="18" s="1"/>
  <c r="D21" i="18" s="1"/>
  <c r="G21" i="18" s="1"/>
  <c r="D22" i="18" s="1"/>
  <c r="G22" i="18" s="1"/>
  <c r="D23" i="18" s="1"/>
  <c r="G23" i="18" s="1"/>
  <c r="D24" i="18" s="1"/>
  <c r="G24" i="18" s="1"/>
  <c r="D25" i="18" s="1"/>
  <c r="G25" i="18" s="1"/>
  <c r="D26" i="18" s="1"/>
  <c r="G26" i="18" s="1"/>
  <c r="D27" i="18" s="1"/>
  <c r="G27" i="18" s="1"/>
  <c r="D28" i="18" s="1"/>
  <c r="G28" i="18" s="1"/>
  <c r="D29" i="18" s="1"/>
  <c r="G29" i="18" s="1"/>
  <c r="D30" i="18" s="1"/>
  <c r="G30" i="18" s="1"/>
  <c r="D31" i="18" s="1"/>
  <c r="G31" i="18" s="1"/>
  <c r="D32" i="18" s="1"/>
  <c r="G32" i="18" s="1"/>
  <c r="F25" i="17"/>
  <c r="E25" i="17"/>
  <c r="G9" i="17"/>
  <c r="D10" i="17" s="1"/>
  <c r="F27" i="16"/>
  <c r="E27" i="16"/>
  <c r="G9" i="16"/>
  <c r="B10" i="16" s="1"/>
  <c r="G10" i="16" s="1"/>
  <c r="B11" i="16" s="1"/>
  <c r="G11" i="16" s="1"/>
  <c r="B12" i="16" s="1"/>
  <c r="G12" i="16" s="1"/>
  <c r="B13" i="16" s="1"/>
  <c r="G13" i="16" s="1"/>
  <c r="B14" i="16" s="1"/>
  <c r="G14" i="16" s="1"/>
  <c r="B15" i="16" s="1"/>
  <c r="G15" i="16" s="1"/>
  <c r="B16" i="16" s="1"/>
  <c r="G16" i="16" s="1"/>
  <c r="B17" i="16" s="1"/>
  <c r="G17" i="16" s="1"/>
  <c r="B18" i="16" s="1"/>
  <c r="G18" i="16" s="1"/>
  <c r="B19" i="16" s="1"/>
  <c r="G19" i="16" s="1"/>
  <c r="B20" i="16" s="1"/>
  <c r="G20" i="16" s="1"/>
  <c r="B21" i="16" s="1"/>
  <c r="G21" i="16" s="1"/>
  <c r="B22" i="16" s="1"/>
  <c r="G22" i="16" s="1"/>
  <c r="B23" i="16" s="1"/>
  <c r="G23" i="16" s="1"/>
  <c r="B24" i="16" s="1"/>
  <c r="G24" i="16" s="1"/>
  <c r="B25" i="16" s="1"/>
  <c r="G25" i="16" s="1"/>
  <c r="B26" i="16" s="1"/>
  <c r="G26" i="16" s="1"/>
  <c r="G10" i="17" l="1"/>
  <c r="D11" i="17" s="1"/>
  <c r="G11" i="17" s="1"/>
  <c r="D12" i="17" s="1"/>
  <c r="G12" i="17" s="1"/>
  <c r="D13" i="17" s="1"/>
  <c r="G13" i="17" s="1"/>
  <c r="D14" i="17" s="1"/>
  <c r="G14" i="17" s="1"/>
  <c r="D15" i="17" s="1"/>
  <c r="G15" i="17" s="1"/>
  <c r="D16" i="17" s="1"/>
  <c r="G16" i="17" s="1"/>
  <c r="D17" i="17" s="1"/>
  <c r="G17" i="17" s="1"/>
  <c r="D18" i="17" s="1"/>
  <c r="G18" i="17" s="1"/>
  <c r="D19" i="17" s="1"/>
  <c r="G19" i="17" s="1"/>
  <c r="D20" i="17" s="1"/>
  <c r="G20" i="17" s="1"/>
  <c r="D21" i="17" s="1"/>
  <c r="G21" i="17" s="1"/>
  <c r="D22" i="17" s="1"/>
  <c r="G22" i="17" s="1"/>
  <c r="D23" i="17" s="1"/>
  <c r="G23" i="17" s="1"/>
  <c r="D24" i="17" s="1"/>
  <c r="G24" i="17" s="1"/>
  <c r="F33" i="15"/>
  <c r="E33" i="15"/>
  <c r="G9" i="15"/>
  <c r="D10" i="15" s="1"/>
  <c r="G10" i="15" s="1"/>
  <c r="D11" i="15" s="1"/>
  <c r="G11" i="15" s="1"/>
  <c r="D12" i="15" s="1"/>
  <c r="G12" i="15" s="1"/>
  <c r="D13" i="15" s="1"/>
  <c r="G13" i="15" s="1"/>
  <c r="D14" i="15" s="1"/>
  <c r="G14" i="15" s="1"/>
  <c r="D15" i="15" s="1"/>
  <c r="G15" i="15" s="1"/>
  <c r="D16" i="15" s="1"/>
  <c r="G16" i="15" s="1"/>
  <c r="D17" i="15" s="1"/>
  <c r="G17" i="15" s="1"/>
  <c r="D18" i="15" s="1"/>
  <c r="G18" i="15" s="1"/>
  <c r="D19" i="15" s="1"/>
  <c r="G19" i="15" s="1"/>
  <c r="D20" i="15" s="1"/>
  <c r="G20" i="15" s="1"/>
  <c r="D21" i="15" s="1"/>
  <c r="G21" i="15" s="1"/>
  <c r="D22" i="15" s="1"/>
  <c r="G22" i="15" s="1"/>
  <c r="D23" i="15" s="1"/>
  <c r="G23" i="15" s="1"/>
  <c r="D24" i="15" s="1"/>
  <c r="G24" i="15" s="1"/>
  <c r="D25" i="15" s="1"/>
  <c r="G25" i="15" s="1"/>
  <c r="D26" i="15" s="1"/>
  <c r="G26" i="15" s="1"/>
  <c r="D27" i="15" s="1"/>
  <c r="G27" i="15" s="1"/>
  <c r="D28" i="15" s="1"/>
  <c r="G28" i="15" s="1"/>
  <c r="D29" i="15" s="1"/>
  <c r="G29" i="15" s="1"/>
  <c r="D30" i="15" s="1"/>
  <c r="G30" i="15" s="1"/>
  <c r="D31" i="15" s="1"/>
  <c r="G31" i="15" s="1"/>
  <c r="D32" i="15" s="1"/>
  <c r="G32" i="15" s="1"/>
  <c r="D29" i="14"/>
  <c r="F25" i="14"/>
  <c r="E25" i="14"/>
  <c r="G9" i="14"/>
  <c r="D10" i="14" s="1"/>
  <c r="F27" i="13"/>
  <c r="E27" i="13"/>
  <c r="G9" i="13"/>
  <c r="B10" i="13" s="1"/>
  <c r="G10" i="13" s="1"/>
  <c r="B11" i="13" s="1"/>
  <c r="G11" i="13" s="1"/>
  <c r="B12" i="13" s="1"/>
  <c r="G12" i="13" s="1"/>
  <c r="B13" i="13" s="1"/>
  <c r="G13" i="13" s="1"/>
  <c r="B14" i="13" s="1"/>
  <c r="G14" i="13" s="1"/>
  <c r="B15" i="13" s="1"/>
  <c r="G15" i="13" s="1"/>
  <c r="B16" i="13" s="1"/>
  <c r="G16" i="13" s="1"/>
  <c r="B17" i="13" s="1"/>
  <c r="G17" i="13" s="1"/>
  <c r="B18" i="13" s="1"/>
  <c r="G18" i="13" s="1"/>
  <c r="B19" i="13" s="1"/>
  <c r="G19" i="13" s="1"/>
  <c r="B20" i="13" s="1"/>
  <c r="G20" i="13" s="1"/>
  <c r="B21" i="13" s="1"/>
  <c r="G21" i="13" s="1"/>
  <c r="B22" i="13" s="1"/>
  <c r="G22" i="13" s="1"/>
  <c r="B23" i="13" s="1"/>
  <c r="G23" i="13" s="1"/>
  <c r="B24" i="13" s="1"/>
  <c r="G24" i="13" s="1"/>
  <c r="B25" i="13" s="1"/>
  <c r="G25" i="13" s="1"/>
  <c r="B26" i="13" s="1"/>
  <c r="G26" i="13" s="1"/>
  <c r="F33" i="12"/>
  <c r="E33" i="12"/>
  <c r="G9" i="12"/>
  <c r="D10" i="12" s="1"/>
  <c r="G10" i="12" s="1"/>
  <c r="D11" i="12" s="1"/>
  <c r="G11" i="12" s="1"/>
  <c r="D12" i="12" s="1"/>
  <c r="G12" i="12" s="1"/>
  <c r="D13" i="12" s="1"/>
  <c r="G13" i="12" s="1"/>
  <c r="D14" i="12" s="1"/>
  <c r="G14" i="12" s="1"/>
  <c r="D15" i="12" s="1"/>
  <c r="G15" i="12" s="1"/>
  <c r="D16" i="12" s="1"/>
  <c r="G16" i="12" s="1"/>
  <c r="D17" i="12" s="1"/>
  <c r="G17" i="12" s="1"/>
  <c r="D18" i="12" s="1"/>
  <c r="G18" i="12" s="1"/>
  <c r="D19" i="12" s="1"/>
  <c r="G19" i="12" s="1"/>
  <c r="D20" i="12" s="1"/>
  <c r="G20" i="12" s="1"/>
  <c r="D21" i="12" s="1"/>
  <c r="G21" i="12" s="1"/>
  <c r="D22" i="12" s="1"/>
  <c r="G22" i="12" s="1"/>
  <c r="D23" i="12" s="1"/>
  <c r="G23" i="12" s="1"/>
  <c r="D24" i="12" s="1"/>
  <c r="G24" i="12" s="1"/>
  <c r="D25" i="12" s="1"/>
  <c r="G25" i="12" s="1"/>
  <c r="D26" i="12" s="1"/>
  <c r="G26" i="12" s="1"/>
  <c r="D27" i="12" s="1"/>
  <c r="G27" i="12" s="1"/>
  <c r="D28" i="12" s="1"/>
  <c r="G28" i="12" s="1"/>
  <c r="D29" i="12" s="1"/>
  <c r="G29" i="12" s="1"/>
  <c r="D30" i="12" s="1"/>
  <c r="G30" i="12" s="1"/>
  <c r="D31" i="12" s="1"/>
  <c r="G31" i="12" s="1"/>
  <c r="D32" i="12" s="1"/>
  <c r="G32" i="12" s="1"/>
  <c r="D29" i="11"/>
  <c r="F25" i="11"/>
  <c r="E25" i="11"/>
  <c r="G9" i="11"/>
  <c r="D10" i="11" s="1"/>
  <c r="F27" i="10"/>
  <c r="E27" i="10"/>
  <c r="G9" i="10"/>
  <c r="B10" i="10" s="1"/>
  <c r="G10" i="10" s="1"/>
  <c r="B11" i="10" s="1"/>
  <c r="G11" i="10" s="1"/>
  <c r="B12" i="10" s="1"/>
  <c r="G12" i="10" s="1"/>
  <c r="B13" i="10" s="1"/>
  <c r="G13" i="10" s="1"/>
  <c r="B14" i="10" s="1"/>
  <c r="G14" i="10" s="1"/>
  <c r="B15" i="10" s="1"/>
  <c r="G15" i="10" s="1"/>
  <c r="B16" i="10" s="1"/>
  <c r="G16" i="10" s="1"/>
  <c r="B17" i="10" s="1"/>
  <c r="G17" i="10" s="1"/>
  <c r="B18" i="10" s="1"/>
  <c r="G18" i="10" s="1"/>
  <c r="B19" i="10" s="1"/>
  <c r="G19" i="10" s="1"/>
  <c r="B20" i="10" s="1"/>
  <c r="G20" i="10" s="1"/>
  <c r="B21" i="10" s="1"/>
  <c r="G21" i="10" s="1"/>
  <c r="B22" i="10" s="1"/>
  <c r="G22" i="10" s="1"/>
  <c r="B23" i="10" s="1"/>
  <c r="G23" i="10" s="1"/>
  <c r="B24" i="10" s="1"/>
  <c r="G24" i="10" s="1"/>
  <c r="B25" i="10" s="1"/>
  <c r="G25" i="10" s="1"/>
  <c r="B26" i="10" s="1"/>
  <c r="G26" i="10" s="1"/>
  <c r="F33" i="9"/>
  <c r="E33" i="9"/>
  <c r="G9" i="9"/>
  <c r="D10" i="9" s="1"/>
  <c r="G10" i="9" s="1"/>
  <c r="D11" i="9" s="1"/>
  <c r="G11" i="9" s="1"/>
  <c r="D12" i="9" s="1"/>
  <c r="G12" i="9" s="1"/>
  <c r="D13" i="9" s="1"/>
  <c r="G13" i="9" s="1"/>
  <c r="D14" i="9" s="1"/>
  <c r="G14" i="9" s="1"/>
  <c r="D15" i="9" s="1"/>
  <c r="G15" i="9" s="1"/>
  <c r="D16" i="9" s="1"/>
  <c r="G16" i="9" s="1"/>
  <c r="D17" i="9" s="1"/>
  <c r="G17" i="9" s="1"/>
  <c r="D18" i="9" s="1"/>
  <c r="G18" i="9" s="1"/>
  <c r="D19" i="9" s="1"/>
  <c r="G19" i="9" s="1"/>
  <c r="D20" i="9" s="1"/>
  <c r="G20" i="9" s="1"/>
  <c r="D21" i="9" s="1"/>
  <c r="G21" i="9" s="1"/>
  <c r="D22" i="9" s="1"/>
  <c r="G22" i="9" s="1"/>
  <c r="D23" i="9" s="1"/>
  <c r="G23" i="9" s="1"/>
  <c r="D24" i="9" s="1"/>
  <c r="G24" i="9" s="1"/>
  <c r="D25" i="9" s="1"/>
  <c r="G25" i="9" s="1"/>
  <c r="D26" i="9" s="1"/>
  <c r="G26" i="9" s="1"/>
  <c r="D27" i="9" s="1"/>
  <c r="G27" i="9" s="1"/>
  <c r="D28" i="9" s="1"/>
  <c r="G28" i="9" s="1"/>
  <c r="D29" i="9" s="1"/>
  <c r="G29" i="9" s="1"/>
  <c r="D30" i="9" s="1"/>
  <c r="G30" i="9" s="1"/>
  <c r="D31" i="9" s="1"/>
  <c r="G31" i="9" s="1"/>
  <c r="D32" i="9" s="1"/>
  <c r="G32" i="9" s="1"/>
  <c r="D29" i="8"/>
  <c r="F25" i="8"/>
  <c r="E25" i="8"/>
  <c r="G9" i="8"/>
  <c r="F27" i="7"/>
  <c r="E27" i="7"/>
  <c r="G9" i="7"/>
  <c r="B10" i="7" s="1"/>
  <c r="G10" i="7" s="1"/>
  <c r="B11" i="7" s="1"/>
  <c r="G11" i="7" s="1"/>
  <c r="B12" i="7" s="1"/>
  <c r="G12" i="7" s="1"/>
  <c r="B13" i="7" s="1"/>
  <c r="G13" i="7" s="1"/>
  <c r="B14" i="7" s="1"/>
  <c r="G14" i="7" s="1"/>
  <c r="B15" i="7" s="1"/>
  <c r="G15" i="7" s="1"/>
  <c r="B16" i="7" s="1"/>
  <c r="G16" i="7" s="1"/>
  <c r="B17" i="7" s="1"/>
  <c r="G17" i="7" s="1"/>
  <c r="B18" i="7" s="1"/>
  <c r="G18" i="7" s="1"/>
  <c r="B19" i="7" s="1"/>
  <c r="G19" i="7" s="1"/>
  <c r="B20" i="7" s="1"/>
  <c r="G20" i="7" s="1"/>
  <c r="B21" i="7" s="1"/>
  <c r="G21" i="7" s="1"/>
  <c r="B22" i="7" s="1"/>
  <c r="G22" i="7" s="1"/>
  <c r="B23" i="7" s="1"/>
  <c r="G23" i="7" s="1"/>
  <c r="B24" i="7" s="1"/>
  <c r="G24" i="7" s="1"/>
  <c r="B25" i="7" s="1"/>
  <c r="G25" i="7" s="1"/>
  <c r="B26" i="7" s="1"/>
  <c r="G26" i="7" s="1"/>
  <c r="D29" i="5"/>
  <c r="D34" i="2"/>
  <c r="F33" i="6"/>
  <c r="E33" i="6"/>
  <c r="G9" i="6"/>
  <c r="D10" i="6" s="1"/>
  <c r="G10" i="6" s="1"/>
  <c r="D11" i="6" s="1"/>
  <c r="G11" i="6" s="1"/>
  <c r="D12" i="6" s="1"/>
  <c r="G12" i="6" s="1"/>
  <c r="D13" i="6" s="1"/>
  <c r="G13" i="6" s="1"/>
  <c r="D14" i="6" s="1"/>
  <c r="G14" i="6" s="1"/>
  <c r="D15" i="6" s="1"/>
  <c r="G15" i="6" s="1"/>
  <c r="D16" i="6" s="1"/>
  <c r="G16" i="6" s="1"/>
  <c r="D17" i="6" s="1"/>
  <c r="G17" i="6" s="1"/>
  <c r="D18" i="6" s="1"/>
  <c r="G18" i="6" s="1"/>
  <c r="D19" i="6" s="1"/>
  <c r="G19" i="6" s="1"/>
  <c r="D20" i="6" s="1"/>
  <c r="G20" i="6" s="1"/>
  <c r="D21" i="6" s="1"/>
  <c r="G21" i="6" s="1"/>
  <c r="D22" i="6" s="1"/>
  <c r="G22" i="6" s="1"/>
  <c r="D23" i="6" s="1"/>
  <c r="G23" i="6" s="1"/>
  <c r="D24" i="6" s="1"/>
  <c r="G24" i="6" s="1"/>
  <c r="D25" i="6" s="1"/>
  <c r="G25" i="6" s="1"/>
  <c r="D26" i="6" s="1"/>
  <c r="G26" i="6" s="1"/>
  <c r="D27" i="6" s="1"/>
  <c r="G27" i="6" s="1"/>
  <c r="D28" i="6" s="1"/>
  <c r="G28" i="6" s="1"/>
  <c r="D29" i="6" s="1"/>
  <c r="G29" i="6" s="1"/>
  <c r="D30" i="6" s="1"/>
  <c r="G30" i="6" s="1"/>
  <c r="D31" i="6" s="1"/>
  <c r="G31" i="6" s="1"/>
  <c r="D32" i="6" s="1"/>
  <c r="G32" i="6" s="1"/>
  <c r="F25" i="5"/>
  <c r="E25" i="5"/>
  <c r="G9" i="5"/>
  <c r="D10" i="5" s="1"/>
  <c r="F27" i="4"/>
  <c r="E27" i="4"/>
  <c r="G9" i="4"/>
  <c r="B10" i="4" s="1"/>
  <c r="G10" i="4" s="1"/>
  <c r="B11" i="4" s="1"/>
  <c r="G11" i="4" s="1"/>
  <c r="B12" i="4" s="1"/>
  <c r="G12" i="4" s="1"/>
  <c r="B13" i="4" s="1"/>
  <c r="G13" i="4" s="1"/>
  <c r="B14" i="4" s="1"/>
  <c r="G14" i="4" s="1"/>
  <c r="B15" i="4" s="1"/>
  <c r="G15" i="4" s="1"/>
  <c r="B16" i="4" s="1"/>
  <c r="G16" i="4" s="1"/>
  <c r="B17" i="4" s="1"/>
  <c r="G17" i="4" s="1"/>
  <c r="B18" i="4" s="1"/>
  <c r="G18" i="4" s="1"/>
  <c r="B19" i="4" s="1"/>
  <c r="G19" i="4" s="1"/>
  <c r="B20" i="4" s="1"/>
  <c r="G20" i="4" s="1"/>
  <c r="B21" i="4" s="1"/>
  <c r="G21" i="4" s="1"/>
  <c r="B22" i="4" s="1"/>
  <c r="G22" i="4" s="1"/>
  <c r="B23" i="4" s="1"/>
  <c r="G23" i="4" s="1"/>
  <c r="B24" i="4" s="1"/>
  <c r="G24" i="4" s="1"/>
  <c r="B25" i="4" s="1"/>
  <c r="G25" i="4" s="1"/>
  <c r="B26" i="4" s="1"/>
  <c r="G26" i="4" s="1"/>
  <c r="F33" i="3"/>
  <c r="E33" i="3"/>
  <c r="G9" i="3"/>
  <c r="D10" i="3" s="1"/>
  <c r="G10" i="3" s="1"/>
  <c r="D11" i="3" s="1"/>
  <c r="G11" i="3" s="1"/>
  <c r="D12" i="3" s="1"/>
  <c r="G12" i="3" s="1"/>
  <c r="D13" i="3" s="1"/>
  <c r="G13" i="3" s="1"/>
  <c r="D14" i="3" s="1"/>
  <c r="G14" i="3" s="1"/>
  <c r="D15" i="3" s="1"/>
  <c r="G15" i="3" s="1"/>
  <c r="D16" i="3" s="1"/>
  <c r="G16" i="3" s="1"/>
  <c r="D17" i="3" s="1"/>
  <c r="G17" i="3" s="1"/>
  <c r="D18" i="3" s="1"/>
  <c r="G18" i="3" s="1"/>
  <c r="D19" i="3" s="1"/>
  <c r="G19" i="3" s="1"/>
  <c r="D20" i="3" s="1"/>
  <c r="G20" i="3" s="1"/>
  <c r="D21" i="3" s="1"/>
  <c r="G21" i="3" s="1"/>
  <c r="D22" i="3" s="1"/>
  <c r="G22" i="3" s="1"/>
  <c r="D23" i="3" s="1"/>
  <c r="G23" i="3" s="1"/>
  <c r="D24" i="3" s="1"/>
  <c r="G24" i="3" s="1"/>
  <c r="D25" i="3" s="1"/>
  <c r="G25" i="3" s="1"/>
  <c r="D26" i="3" s="1"/>
  <c r="G26" i="3" s="1"/>
  <c r="D27" i="3" s="1"/>
  <c r="G27" i="3" s="1"/>
  <c r="D28" i="3" s="1"/>
  <c r="G28" i="3" s="1"/>
  <c r="D29" i="3" s="1"/>
  <c r="G29" i="3" s="1"/>
  <c r="D30" i="3" s="1"/>
  <c r="G30" i="3" s="1"/>
  <c r="D31" i="3" s="1"/>
  <c r="G31" i="3" s="1"/>
  <c r="D32" i="3" s="1"/>
  <c r="G32" i="3" s="1"/>
  <c r="F30" i="2"/>
  <c r="E30" i="2"/>
  <c r="G9" i="2"/>
  <c r="D10" i="2" s="1"/>
  <c r="G10" i="2" s="1"/>
  <c r="D11" i="2" s="1"/>
  <c r="G11" i="2" s="1"/>
  <c r="D12" i="2" s="1"/>
  <c r="F27" i="1"/>
  <c r="E27" i="1"/>
  <c r="G9" i="1"/>
  <c r="B10" i="1" s="1"/>
  <c r="G10" i="1" s="1"/>
  <c r="B11" i="1" s="1"/>
  <c r="G11" i="1" s="1"/>
  <c r="B12" i="1" s="1"/>
  <c r="G12" i="1" s="1"/>
  <c r="B13" i="1" s="1"/>
  <c r="G13" i="1" s="1"/>
  <c r="B14" i="1" s="1"/>
  <c r="G14" i="1" s="1"/>
  <c r="B15" i="1" s="1"/>
  <c r="G15" i="1" s="1"/>
  <c r="B16" i="1" s="1"/>
  <c r="G16" i="1" s="1"/>
  <c r="B17" i="1" s="1"/>
  <c r="G17" i="1" s="1"/>
  <c r="B18" i="1" s="1"/>
  <c r="G18" i="1" s="1"/>
  <c r="B19" i="1" s="1"/>
  <c r="G19" i="1" s="1"/>
  <c r="B20" i="1" s="1"/>
  <c r="G20" i="1" s="1"/>
  <c r="B21" i="1" s="1"/>
  <c r="G21" i="1" s="1"/>
  <c r="B22" i="1" s="1"/>
  <c r="G22" i="1" s="1"/>
  <c r="B23" i="1" s="1"/>
  <c r="G23" i="1" s="1"/>
  <c r="B24" i="1" s="1"/>
  <c r="G24" i="1" s="1"/>
  <c r="B25" i="1" s="1"/>
  <c r="G25" i="1" s="1"/>
  <c r="B26" i="1" s="1"/>
  <c r="G26" i="1" s="1"/>
  <c r="G10" i="14" l="1"/>
  <c r="D11" i="14" s="1"/>
  <c r="G11" i="14" s="1"/>
  <c r="D12" i="14" s="1"/>
  <c r="G12" i="14" s="1"/>
  <c r="D13" i="14" s="1"/>
  <c r="G13" i="14" s="1"/>
  <c r="D14" i="14" s="1"/>
  <c r="G14" i="14" s="1"/>
  <c r="D15" i="14" s="1"/>
  <c r="G15" i="14" s="1"/>
  <c r="D16" i="14" s="1"/>
  <c r="G16" i="14" s="1"/>
  <c r="D17" i="14" s="1"/>
  <c r="G17" i="14" s="1"/>
  <c r="D18" i="14" s="1"/>
  <c r="G18" i="14" s="1"/>
  <c r="D19" i="14" s="1"/>
  <c r="G19" i="14" s="1"/>
  <c r="D20" i="14" s="1"/>
  <c r="G20" i="14" s="1"/>
  <c r="D21" i="14" s="1"/>
  <c r="G21" i="14" s="1"/>
  <c r="D22" i="14" s="1"/>
  <c r="G22" i="14" s="1"/>
  <c r="D23" i="14" s="1"/>
  <c r="G23" i="14" s="1"/>
  <c r="D24" i="14" s="1"/>
  <c r="G24" i="14" s="1"/>
  <c r="G10" i="11"/>
  <c r="D11" i="11" s="1"/>
  <c r="G11" i="11" s="1"/>
  <c r="D12" i="11" s="1"/>
  <c r="G12" i="11" s="1"/>
  <c r="D13" i="11" s="1"/>
  <c r="G13" i="11" s="1"/>
  <c r="D14" i="11" s="1"/>
  <c r="G14" i="11" s="1"/>
  <c r="D15" i="11" s="1"/>
  <c r="G15" i="11" s="1"/>
  <c r="D16" i="11" s="1"/>
  <c r="G16" i="11" s="1"/>
  <c r="D17" i="11" s="1"/>
  <c r="G17" i="11" s="1"/>
  <c r="D18" i="11" s="1"/>
  <c r="G18" i="11" s="1"/>
  <c r="D19" i="11" s="1"/>
  <c r="G19" i="11" s="1"/>
  <c r="D20" i="11" s="1"/>
  <c r="G20" i="11" s="1"/>
  <c r="D21" i="11" s="1"/>
  <c r="G21" i="11" s="1"/>
  <c r="D22" i="11" s="1"/>
  <c r="G22" i="11" s="1"/>
  <c r="D23" i="11" s="1"/>
  <c r="G23" i="11" s="1"/>
  <c r="D24" i="11" s="1"/>
  <c r="G24" i="11" s="1"/>
  <c r="D10" i="8"/>
  <c r="G12" i="2"/>
  <c r="D13" i="2" s="1"/>
  <c r="G13" i="2" s="1"/>
  <c r="D14" i="2" s="1"/>
  <c r="G14" i="2" s="1"/>
  <c r="D15" i="2" s="1"/>
  <c r="G15" i="2" s="1"/>
  <c r="D16" i="2" s="1"/>
  <c r="G16" i="2" s="1"/>
  <c r="D17" i="2" s="1"/>
  <c r="G17" i="2" s="1"/>
  <c r="D18" i="2" s="1"/>
  <c r="G18" i="2" s="1"/>
  <c r="D19" i="2" s="1"/>
  <c r="G19" i="2" s="1"/>
  <c r="D20" i="2" s="1"/>
  <c r="G20" i="2" s="1"/>
  <c r="D21" i="2" s="1"/>
  <c r="G21" i="2" s="1"/>
  <c r="D22" i="2" s="1"/>
  <c r="G22" i="2" s="1"/>
  <c r="D23" i="2" s="1"/>
  <c r="G23" i="2" s="1"/>
  <c r="D24" i="2" s="1"/>
  <c r="G24" i="2" s="1"/>
  <c r="D25" i="2" s="1"/>
  <c r="G25" i="2" s="1"/>
  <c r="D26" i="2" s="1"/>
  <c r="G26" i="2" s="1"/>
  <c r="D27" i="2" s="1"/>
  <c r="G27" i="2" s="1"/>
  <c r="D28" i="2" s="1"/>
  <c r="G28" i="2" s="1"/>
  <c r="D29" i="2" s="1"/>
  <c r="G29" i="2" s="1"/>
  <c r="G10" i="8" l="1"/>
  <c r="G10" i="5"/>
  <c r="D11" i="8" l="1"/>
  <c r="D11" i="5"/>
  <c r="G11" i="8" l="1"/>
  <c r="G11" i="5"/>
  <c r="D12" i="8" l="1"/>
  <c r="D12" i="5"/>
  <c r="G12" i="8" l="1"/>
  <c r="G12" i="5"/>
  <c r="D13" i="8" l="1"/>
  <c r="D13" i="5"/>
  <c r="G13" i="8" l="1"/>
  <c r="D14" i="8" s="1"/>
  <c r="G14" i="8" s="1"/>
  <c r="D15" i="8" s="1"/>
  <c r="G15" i="8" s="1"/>
  <c r="D16" i="8" s="1"/>
  <c r="G16" i="8" s="1"/>
  <c r="D17" i="8" s="1"/>
  <c r="G17" i="8" s="1"/>
  <c r="D18" i="8" s="1"/>
  <c r="G18" i="8" s="1"/>
  <c r="D19" i="8" s="1"/>
  <c r="G19" i="8" s="1"/>
  <c r="D20" i="8" s="1"/>
  <c r="G20" i="8" s="1"/>
  <c r="D21" i="8" s="1"/>
  <c r="G21" i="8" s="1"/>
  <c r="D22" i="8" s="1"/>
  <c r="G22" i="8" s="1"/>
  <c r="D23" i="8" s="1"/>
  <c r="G23" i="8" s="1"/>
  <c r="D24" i="8" s="1"/>
  <c r="G24" i="8" s="1"/>
  <c r="G13" i="5"/>
  <c r="D14" i="5" s="1"/>
  <c r="G14" i="5" s="1"/>
  <c r="D15" i="5" s="1"/>
  <c r="G15" i="5" s="1"/>
  <c r="D16" i="5" s="1"/>
  <c r="G16" i="5" s="1"/>
  <c r="D17" i="5" s="1"/>
  <c r="G17" i="5" s="1"/>
  <c r="D18" i="5" s="1"/>
  <c r="G18" i="5" s="1"/>
  <c r="D19" i="5" s="1"/>
  <c r="G19" i="5" s="1"/>
  <c r="D20" i="5" s="1"/>
  <c r="G20" i="5" s="1"/>
  <c r="D21" i="5" s="1"/>
  <c r="G21" i="5" s="1"/>
  <c r="D22" i="5" s="1"/>
  <c r="G22" i="5" s="1"/>
  <c r="D23" i="5" s="1"/>
  <c r="G23" i="5" s="1"/>
  <c r="D24" i="5" s="1"/>
  <c r="G24" i="5" s="1"/>
</calcChain>
</file>

<file path=xl/sharedStrings.xml><?xml version="1.0" encoding="utf-8"?>
<sst xmlns="http://schemas.openxmlformats.org/spreadsheetml/2006/main" count="546" uniqueCount="93">
  <si>
    <t>(dokumento sudarytojo pavadinimas)</t>
  </si>
  <si>
    <t>Eil. Nr.</t>
  </si>
  <si>
    <t>Pinigų likutis ataskaitinio laikotarpio pradžioje (eurais)</t>
  </si>
  <si>
    <t>Pinigų gavimo arba išmokėjimo data, dokumento Nr.</t>
  </si>
  <si>
    <t>Iš ko gauti arba kam išmokėti pinigai</t>
  </si>
  <si>
    <t>Per ataskaitinį laikotarpį gautų pinigų suma (eurais)</t>
  </si>
  <si>
    <t>Per ataskaitinį laikotarpį išmokėtų pinigų suma (eurais)</t>
  </si>
  <si>
    <t>Pinigų likutis ataskaitinio laikotarpio pabaigoje (eurais)</t>
  </si>
  <si>
    <r>
      <rPr>
        <sz val="11"/>
        <rFont val="Times New Roman"/>
        <family val="1"/>
        <charset val="1"/>
      </rPr>
      <t xml:space="preserve">7 </t>
    </r>
    <r>
      <rPr>
        <sz val="11"/>
        <rFont val="Times New Roman"/>
        <family val="1"/>
      </rPr>
      <t>= (2 + 5 – 6)</t>
    </r>
  </si>
  <si>
    <t>Iš viso</t>
  </si>
  <si>
    <t>Apskaitos registrą sudaręs asmuo</t>
  </si>
  <si>
    <t>(parašas)</t>
  </si>
  <si>
    <t>(vardas, pavardė)</t>
  </si>
  <si>
    <t>Finansavimo sumų davėjas</t>
  </si>
  <si>
    <t>Finansavimo sumų gavimo arba panaudojimo data, dokumento Nr.</t>
  </si>
  <si>
    <t>Finansavimo sumų likutis ataskaitinio laikotarpio pradžioje (eurais)</t>
  </si>
  <si>
    <t>Per ataskaitinį laikotarpį gautos finansavimo sumos (eurais)</t>
  </si>
  <si>
    <t>Per ataskaitinį laikotarpį panaudotos finansavimo sumos (eurais)</t>
  </si>
  <si>
    <t>Finansavimo sumų likutis ataskaitinio laikotarpio pabaigoje (eurais)</t>
  </si>
  <si>
    <r>
      <rPr>
        <sz val="10"/>
        <rFont val="Arial"/>
        <family val="2"/>
      </rPr>
      <t xml:space="preserve">7 </t>
    </r>
    <r>
      <rPr>
        <sz val="11"/>
        <rFont val="Times New Roman"/>
        <family val="1"/>
      </rPr>
      <t>= (4 + 5 – 6)</t>
    </r>
  </si>
  <si>
    <t>Kreditorius</t>
  </si>
  <si>
    <t>Įsipareigojimo prisiėmimo arba įvykdymo data, dokumento Nr.</t>
  </si>
  <si>
    <t>Įsipareigojimų likutis ataskaitinio laikotarpio pradžioje (eurais)</t>
  </si>
  <si>
    <t>Per ataskaitinį laikotarpį prisiimti įsipareigojimai (eurais)</t>
  </si>
  <si>
    <t>Per ataskaitinį laikotarpį įvykdyti įsipareigojimai (eurais)</t>
  </si>
  <si>
    <t>Įsipareigojimų likutis ataskaitinio laikotarpio pabaigoje (eurais)</t>
  </si>
  <si>
    <t>PINIGŲ MOKĖJIMO SĄSKAITOJE APSKAITOS REGISTRAS 2015 m.</t>
  </si>
  <si>
    <t>FINANSAVIMO SUMŲ APSKAITOS REGISTRAS 2015 m.</t>
  </si>
  <si>
    <t xml:space="preserve">LR rusų kalbos </t>
  </si>
  <si>
    <t>(užsienio kalbos) mokytojų asociacija,įm.k.300586541</t>
  </si>
  <si>
    <t>1.</t>
  </si>
  <si>
    <t>LR fin.minist.</t>
  </si>
  <si>
    <t>2.</t>
  </si>
  <si>
    <t>3.</t>
  </si>
  <si>
    <t>2015(01-12)</t>
  </si>
  <si>
    <t>Nario mok.</t>
  </si>
  <si>
    <t>4.</t>
  </si>
  <si>
    <t>Išlaidos projek.</t>
  </si>
  <si>
    <t>5.</t>
  </si>
  <si>
    <t>Banko mok.</t>
  </si>
  <si>
    <t>6.</t>
  </si>
  <si>
    <t>Veiklos išlaidos</t>
  </si>
  <si>
    <t>Nario m.lik.</t>
  </si>
  <si>
    <t>Pagal sąsk.faktūr.</t>
  </si>
  <si>
    <t>PINIGŲ MOKĖJIMO SĄSKAITOJE APSKAITOS REGISTRAS 2016 m.</t>
  </si>
  <si>
    <t>FINANSAVIMO SUMŲ APSKAITOS REGISTRAS 2016 m.</t>
  </si>
  <si>
    <t>ĮSIPAREIGOJIMŲ APSKAITOS REGISTRAS-2016 m.</t>
  </si>
  <si>
    <t>ĮSIPAREIGOJIMŲ APSKAITOS REGISTRAS-2015 m.</t>
  </si>
  <si>
    <t>2016(01-12)</t>
  </si>
  <si>
    <t>Nario m.+2%</t>
  </si>
  <si>
    <t>Likutis:</t>
  </si>
  <si>
    <t>nario mok.</t>
  </si>
  <si>
    <t>2% parama</t>
  </si>
  <si>
    <t>iš viso:</t>
  </si>
  <si>
    <t>VMI 2% par.</t>
  </si>
  <si>
    <t>PINIGŲ MOKĖJIMO SĄSKAITOJE APSKAITOS REGISTRAS 2017 m.</t>
  </si>
  <si>
    <t>FINANSAVIMO SUMŲ APSKAITOS REGISTRAS 2017 m.</t>
  </si>
  <si>
    <t>ĮSIPAREIGOJIMŲ APSKAITOS REGISTRAS-2017 m.</t>
  </si>
  <si>
    <t>2017(01-12)</t>
  </si>
  <si>
    <t>PINIGŲ MOKĖJIMO SĄSKAITOJE APSKAITOS REGISTRAS 2018 m.</t>
  </si>
  <si>
    <t>FINANSAVIMO SUMŲ APSKAITOS REGISTRAS 2018 m.</t>
  </si>
  <si>
    <t>ĮSIPAREIGOJIMŲ APSKAITOS REGISTRAS-2018 m.</t>
  </si>
  <si>
    <t>2018(01-12)</t>
  </si>
  <si>
    <t>FINANSAVIMO SUMŲ APSKAITOS REGISTRAS 2019 m.</t>
  </si>
  <si>
    <t>PINIGŲ MOKĖJIMO SĄSKAITOJE APSKAITOS REGISTRAS 2019 m.</t>
  </si>
  <si>
    <t>ĮSIPAREIGOJIMŲ APSKAITOS REGISTRAS-2019 m.</t>
  </si>
  <si>
    <t>2019(01-12)</t>
  </si>
  <si>
    <t>PINIGŲ MOKĖJIMO SĄSKAITOJE APSKAITOS REGISTRAS 2020 m.</t>
  </si>
  <si>
    <t>2020(01-12)</t>
  </si>
  <si>
    <t>Už metod.seminarą</t>
  </si>
  <si>
    <t>FINANSAVIMO SUMŲ APSKAITOS REGISTRAS 2020 m.</t>
  </si>
  <si>
    <t>ĮSIPAREIGOJIMŲ APSKAITOS REGISTRAS-2020 m.</t>
  </si>
  <si>
    <t>GPM skirta parama</t>
  </si>
  <si>
    <t>Kitas fin.(už metod.seminarą)</t>
  </si>
  <si>
    <t>Nario mok.+GPM parama</t>
  </si>
  <si>
    <t>PINIGŲ MOKĖJIMO SĄSKAITOJE APSKAITOS REGISTRAS 2021 m.</t>
  </si>
  <si>
    <t>GPM iš VMI</t>
  </si>
  <si>
    <t>Fin.minist.</t>
  </si>
  <si>
    <t>Iš viso:</t>
  </si>
  <si>
    <t>2021(01-12)</t>
  </si>
  <si>
    <t>Išl.projektui</t>
  </si>
  <si>
    <t>Kitos veikl.išl.</t>
  </si>
  <si>
    <t>Banko išl.</t>
  </si>
  <si>
    <t>Proj.lėšų grąžin.</t>
  </si>
  <si>
    <t>Išl.Projekt.</t>
  </si>
  <si>
    <t>GPM parama</t>
  </si>
  <si>
    <t>Nario mok.+GPM parama+kitas fin.</t>
  </si>
  <si>
    <t>LR finansų min.</t>
  </si>
  <si>
    <t>Likę nuo 2020 m.</t>
  </si>
  <si>
    <t>Proj.lėšų grąžinimas</t>
  </si>
  <si>
    <t>ĮSIPAREIGOJIMŲ APSKAITOS REGISTRAS-2021 m.</t>
  </si>
  <si>
    <t>Projek.vykdymas</t>
  </si>
  <si>
    <t>FINANSAVIMO SUMŲ APSKAITOS REGISTRAS 2021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</si>
</sst>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</font>
    <font>
      <sz val="11"/>
      <name val="Times New Roman"/>
      <family val="1"/>
      <charset val="1"/>
    </font>
    <font>
      <b/>
      <sz val="10"/>
      <name val="Arial"/>
      <family val="2"/>
    </font>
    <font>
      <sz val="12"/>
      <name val="Times New Roman"/>
      <family val="1"/>
      <charset val="1"/>
    </font>
    <font>
      <sz val="1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justify"/>
    </xf>
    <xf numFmtId="0" fontId="1" fillId="0" borderId="2" xfId="0" applyFont="1" applyBorder="1" applyAlignment="1">
      <alignment horizontal="justify"/>
    </xf>
    <xf numFmtId="0" fontId="3" fillId="0" borderId="2" xfId="0" applyFont="1" applyBorder="1" applyAlignment="1">
      <alignment horizontal="center"/>
    </xf>
    <xf numFmtId="0" fontId="0" fillId="0" borderId="1" xfId="0" applyBorder="1"/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justify"/>
    </xf>
    <xf numFmtId="0" fontId="4" fillId="0" borderId="2" xfId="0" applyFont="1" applyBorder="1" applyAlignment="1">
      <alignment horizontal="justify"/>
    </xf>
    <xf numFmtId="0" fontId="6" fillId="0" borderId="2" xfId="0" applyFont="1" applyBorder="1" applyAlignment="1">
      <alignment horizontal="center"/>
    </xf>
    <xf numFmtId="0" fontId="7" fillId="0" borderId="0" xfId="0" applyFont="1"/>
    <xf numFmtId="14" fontId="1" fillId="0" borderId="2" xfId="0" applyNumberFormat="1" applyFont="1" applyBorder="1" applyAlignment="1">
      <alignment horizontal="center"/>
    </xf>
    <xf numFmtId="0" fontId="8" fillId="0" borderId="0" xfId="0" applyFont="1"/>
    <xf numFmtId="0" fontId="4" fillId="0" borderId="0" xfId="0" applyFont="1" applyBorder="1" applyAlignment="1">
      <alignment horizontal="justify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justify"/>
    </xf>
    <xf numFmtId="0" fontId="6" fillId="0" borderId="0" xfId="0" applyFont="1" applyBorder="1" applyAlignment="1">
      <alignment horizontal="center"/>
    </xf>
    <xf numFmtId="9" fontId="0" fillId="0" borderId="0" xfId="0" applyNumberFormat="1"/>
    <xf numFmtId="0" fontId="9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9" zoomScaleNormal="100" workbookViewId="0">
      <selection activeCell="E19" sqref="E19"/>
    </sheetView>
  </sheetViews>
  <sheetFormatPr defaultColWidth="11.5703125" defaultRowHeight="12.75" x14ac:dyDescent="0.2"/>
  <cols>
    <col min="1" max="1" width="8.140625" customWidth="1"/>
    <col min="2" max="2" width="13.42578125" customWidth="1"/>
    <col min="4" max="4" width="12.28515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26</v>
      </c>
      <c r="B5" s="34"/>
      <c r="C5" s="34"/>
      <c r="D5" s="34"/>
      <c r="E5" s="34"/>
      <c r="F5" s="34"/>
      <c r="G5" s="34"/>
      <c r="H5" s="34"/>
    </row>
    <row r="7" spans="1:8" ht="90" x14ac:dyDescent="0.2">
      <c r="A7" s="2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</row>
    <row r="8" spans="1:8" ht="1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 t="s">
        <v>8</v>
      </c>
    </row>
    <row r="9" spans="1:8" ht="15" x14ac:dyDescent="0.25">
      <c r="A9" s="4"/>
      <c r="B9" s="4">
        <v>556.69000000000005</v>
      </c>
      <c r="C9" s="4"/>
      <c r="D9" s="4"/>
      <c r="E9" s="4"/>
      <c r="F9" s="4"/>
      <c r="G9" s="4">
        <f t="shared" ref="G9:G26" si="0">B9+E9-F9</f>
        <v>556.69000000000005</v>
      </c>
    </row>
    <row r="10" spans="1:8" ht="15" x14ac:dyDescent="0.25">
      <c r="A10" s="4" t="s">
        <v>30</v>
      </c>
      <c r="B10" s="4">
        <f>G9</f>
        <v>556.69000000000005</v>
      </c>
      <c r="C10" s="18">
        <v>42195</v>
      </c>
      <c r="D10" s="4" t="s">
        <v>31</v>
      </c>
      <c r="E10" s="4">
        <v>600</v>
      </c>
      <c r="F10" s="4"/>
      <c r="G10" s="4">
        <f>B10+E10-F10</f>
        <v>1156.69</v>
      </c>
    </row>
    <row r="11" spans="1:8" ht="15" x14ac:dyDescent="0.25">
      <c r="A11" s="4" t="s">
        <v>32</v>
      </c>
      <c r="B11" s="4">
        <f t="shared" ref="B11:B26" si="1">G10</f>
        <v>1156.69</v>
      </c>
      <c r="C11" s="18">
        <v>42317</v>
      </c>
      <c r="D11" s="4" t="s">
        <v>54</v>
      </c>
      <c r="E11" s="4">
        <v>19.75</v>
      </c>
      <c r="F11" s="4"/>
      <c r="G11" s="4">
        <f t="shared" si="0"/>
        <v>1176.44</v>
      </c>
    </row>
    <row r="12" spans="1:8" ht="15" x14ac:dyDescent="0.25">
      <c r="A12" s="4" t="s">
        <v>33</v>
      </c>
      <c r="B12" s="4">
        <f t="shared" si="1"/>
        <v>1176.44</v>
      </c>
      <c r="C12" s="4" t="s">
        <v>34</v>
      </c>
      <c r="D12" s="4" t="s">
        <v>35</v>
      </c>
      <c r="E12" s="4">
        <v>736.63</v>
      </c>
      <c r="F12" s="4"/>
      <c r="G12" s="4">
        <f t="shared" si="0"/>
        <v>1913.0700000000002</v>
      </c>
    </row>
    <row r="13" spans="1:8" ht="15" x14ac:dyDescent="0.25">
      <c r="A13" s="4" t="s">
        <v>36</v>
      </c>
      <c r="B13" s="4">
        <f t="shared" si="1"/>
        <v>1913.0700000000002</v>
      </c>
      <c r="C13" s="4">
        <v>2015</v>
      </c>
      <c r="D13" s="4" t="s">
        <v>37</v>
      </c>
      <c r="E13" s="4"/>
      <c r="F13" s="4">
        <v>600</v>
      </c>
      <c r="G13" s="4">
        <f t="shared" si="0"/>
        <v>1313.0700000000002</v>
      </c>
    </row>
    <row r="14" spans="1:8" ht="15" x14ac:dyDescent="0.25">
      <c r="A14" s="4" t="s">
        <v>38</v>
      </c>
      <c r="B14" s="4">
        <f t="shared" si="1"/>
        <v>1313.0700000000002</v>
      </c>
      <c r="C14" s="4">
        <v>2015</v>
      </c>
      <c r="D14" s="4" t="s">
        <v>41</v>
      </c>
      <c r="E14" s="4"/>
      <c r="F14" s="4">
        <v>479.52</v>
      </c>
      <c r="G14" s="4">
        <f t="shared" si="0"/>
        <v>833.55000000000018</v>
      </c>
    </row>
    <row r="15" spans="1:8" ht="15" x14ac:dyDescent="0.25">
      <c r="A15" s="4" t="s">
        <v>40</v>
      </c>
      <c r="B15" s="4">
        <f t="shared" si="1"/>
        <v>833.55000000000018</v>
      </c>
      <c r="C15" s="4">
        <v>2015</v>
      </c>
      <c r="D15" s="4" t="s">
        <v>39</v>
      </c>
      <c r="E15" s="4"/>
      <c r="F15" s="4">
        <v>21.83</v>
      </c>
      <c r="G15" s="4">
        <f t="shared" si="0"/>
        <v>811.72000000000014</v>
      </c>
    </row>
    <row r="16" spans="1:8" ht="15" x14ac:dyDescent="0.25">
      <c r="A16" s="4"/>
      <c r="B16" s="4">
        <f t="shared" si="1"/>
        <v>811.72000000000014</v>
      </c>
      <c r="C16" s="4"/>
      <c r="D16" s="4"/>
      <c r="E16" s="4"/>
      <c r="F16" s="4"/>
      <c r="G16" s="4">
        <f>B16+E16-F16</f>
        <v>811.72000000000014</v>
      </c>
    </row>
    <row r="17" spans="1:7" ht="15" x14ac:dyDescent="0.25">
      <c r="A17" s="4"/>
      <c r="B17" s="4">
        <f t="shared" si="1"/>
        <v>811.72000000000014</v>
      </c>
      <c r="C17" s="4"/>
      <c r="D17" s="4"/>
      <c r="E17" s="4"/>
      <c r="F17" s="4"/>
      <c r="G17" s="4">
        <f t="shared" si="0"/>
        <v>811.72000000000014</v>
      </c>
    </row>
    <row r="18" spans="1:7" ht="15" x14ac:dyDescent="0.25">
      <c r="A18" s="4"/>
      <c r="B18" s="4">
        <f t="shared" si="1"/>
        <v>811.72000000000014</v>
      </c>
      <c r="C18" s="4"/>
      <c r="D18" s="4"/>
      <c r="E18" s="4"/>
      <c r="F18" s="4"/>
      <c r="G18" s="4">
        <f t="shared" si="0"/>
        <v>811.72000000000014</v>
      </c>
    </row>
    <row r="19" spans="1:7" ht="15" x14ac:dyDescent="0.25">
      <c r="A19" s="4"/>
      <c r="B19" s="4">
        <f t="shared" si="1"/>
        <v>811.72000000000014</v>
      </c>
      <c r="C19" s="4"/>
      <c r="D19" s="4"/>
      <c r="E19" s="4"/>
      <c r="F19" s="4"/>
      <c r="G19" s="4">
        <f t="shared" si="0"/>
        <v>811.72000000000014</v>
      </c>
    </row>
    <row r="20" spans="1:7" ht="15" x14ac:dyDescent="0.25">
      <c r="A20" s="4"/>
      <c r="B20" s="4">
        <f t="shared" si="1"/>
        <v>811.72000000000014</v>
      </c>
      <c r="C20" s="4"/>
      <c r="D20" s="4"/>
      <c r="E20" s="4"/>
      <c r="F20" s="4"/>
      <c r="G20" s="4">
        <f t="shared" si="0"/>
        <v>811.72000000000014</v>
      </c>
    </row>
    <row r="21" spans="1:7" ht="15" x14ac:dyDescent="0.25">
      <c r="A21" s="4"/>
      <c r="B21" s="4">
        <f t="shared" si="1"/>
        <v>811.72000000000014</v>
      </c>
      <c r="C21" s="4"/>
      <c r="D21" s="4"/>
      <c r="E21" s="4"/>
      <c r="F21" s="4"/>
      <c r="G21" s="4">
        <f t="shared" si="0"/>
        <v>811.72000000000014</v>
      </c>
    </row>
    <row r="22" spans="1:7" ht="15" x14ac:dyDescent="0.25">
      <c r="A22" s="4"/>
      <c r="B22" s="4">
        <f t="shared" si="1"/>
        <v>811.72000000000014</v>
      </c>
      <c r="C22" s="4"/>
      <c r="D22" s="4"/>
      <c r="E22" s="4"/>
      <c r="F22" s="4"/>
      <c r="G22" s="4">
        <f t="shared" si="0"/>
        <v>811.72000000000014</v>
      </c>
    </row>
    <row r="23" spans="1:7" ht="15" x14ac:dyDescent="0.25">
      <c r="A23" s="4"/>
      <c r="B23" s="4">
        <f t="shared" si="1"/>
        <v>811.72000000000014</v>
      </c>
      <c r="C23" s="4"/>
      <c r="D23" s="4"/>
      <c r="E23" s="4"/>
      <c r="F23" s="4"/>
      <c r="G23" s="4">
        <f t="shared" si="0"/>
        <v>811.72000000000014</v>
      </c>
    </row>
    <row r="24" spans="1:7" ht="15" x14ac:dyDescent="0.25">
      <c r="A24" s="4"/>
      <c r="B24" s="4">
        <f t="shared" si="1"/>
        <v>811.72000000000014</v>
      </c>
      <c r="C24" s="4"/>
      <c r="D24" s="4"/>
      <c r="E24" s="4"/>
      <c r="F24" s="4"/>
      <c r="G24" s="4">
        <f t="shared" si="0"/>
        <v>811.72000000000014</v>
      </c>
    </row>
    <row r="25" spans="1:7" ht="15.75" x14ac:dyDescent="0.25">
      <c r="A25" s="5"/>
      <c r="B25" s="4">
        <f t="shared" si="1"/>
        <v>811.72000000000014</v>
      </c>
      <c r="C25" s="5"/>
      <c r="D25" s="5"/>
      <c r="E25" s="5"/>
      <c r="F25" s="5"/>
      <c r="G25" s="4">
        <f t="shared" si="0"/>
        <v>811.72000000000014</v>
      </c>
    </row>
    <row r="26" spans="1:7" ht="15.75" x14ac:dyDescent="0.25">
      <c r="A26" s="5"/>
      <c r="B26" s="4">
        <f t="shared" si="1"/>
        <v>811.72000000000014</v>
      </c>
      <c r="C26" s="5"/>
      <c r="D26" s="5"/>
      <c r="E26" s="5"/>
      <c r="F26" s="5"/>
      <c r="G26" s="4">
        <f t="shared" si="0"/>
        <v>811.72000000000014</v>
      </c>
    </row>
    <row r="27" spans="1:7" ht="15.75" x14ac:dyDescent="0.25">
      <c r="A27" s="6"/>
      <c r="B27" s="4" t="s">
        <v>9</v>
      </c>
      <c r="C27" s="5"/>
      <c r="D27" s="5"/>
      <c r="E27" s="7">
        <f>SUM(E9:E26)</f>
        <v>1356.38</v>
      </c>
      <c r="F27" s="7">
        <f>SUM(F9:F26)</f>
        <v>1101.3499999999999</v>
      </c>
      <c r="G27" s="7"/>
    </row>
    <row r="30" spans="1:7" ht="12.75" customHeight="1" x14ac:dyDescent="0.2">
      <c r="A30" s="35" t="s">
        <v>10</v>
      </c>
      <c r="B30" s="35"/>
      <c r="D30" s="8"/>
      <c r="F30" s="8"/>
      <c r="G30" s="8"/>
    </row>
    <row r="31" spans="1:7" x14ac:dyDescent="0.2">
      <c r="A31" s="35"/>
      <c r="B31" s="35"/>
      <c r="D31" s="9" t="s">
        <v>11</v>
      </c>
      <c r="F31" s="36" t="s">
        <v>12</v>
      </c>
      <c r="G31" s="36"/>
    </row>
  </sheetData>
  <mergeCells count="5">
    <mergeCell ref="C2:F2"/>
    <mergeCell ref="A3:H3"/>
    <mergeCell ref="A5:H5"/>
    <mergeCell ref="A30:B31"/>
    <mergeCell ref="F31:G3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3" zoomScaleNormal="100" workbookViewId="0">
      <selection activeCell="C16" sqref="C16"/>
    </sheetView>
  </sheetViews>
  <sheetFormatPr defaultColWidth="11.5703125" defaultRowHeight="12.75" x14ac:dyDescent="0.2"/>
  <cols>
    <col min="1" max="1" width="8.140625" customWidth="1"/>
    <col min="2" max="2" width="13.42578125" customWidth="1"/>
    <col min="4" max="4" width="12.28515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59</v>
      </c>
      <c r="B5" s="34"/>
      <c r="C5" s="34"/>
      <c r="D5" s="34"/>
      <c r="E5" s="34"/>
      <c r="F5" s="34"/>
      <c r="G5" s="34"/>
      <c r="H5" s="34"/>
    </row>
    <row r="7" spans="1:8" ht="90" x14ac:dyDescent="0.2">
      <c r="A7" s="2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</row>
    <row r="8" spans="1:8" ht="1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 t="s">
        <v>8</v>
      </c>
    </row>
    <row r="9" spans="1:8" ht="15" x14ac:dyDescent="0.25">
      <c r="A9" s="4"/>
      <c r="B9" s="4">
        <v>249.43</v>
      </c>
      <c r="C9" s="4"/>
      <c r="D9" s="4"/>
      <c r="E9" s="4"/>
      <c r="F9" s="4"/>
      <c r="G9" s="4">
        <f t="shared" ref="G9:G26" si="0">B9+E9-F9</f>
        <v>249.43</v>
      </c>
    </row>
    <row r="10" spans="1:8" ht="15" x14ac:dyDescent="0.25">
      <c r="A10" s="4" t="s">
        <v>30</v>
      </c>
      <c r="B10" s="4">
        <f>G9</f>
        <v>249.43</v>
      </c>
      <c r="C10" s="18">
        <v>43411</v>
      </c>
      <c r="D10" s="4" t="s">
        <v>54</v>
      </c>
      <c r="E10" s="4">
        <v>87.15</v>
      </c>
      <c r="F10" s="4"/>
      <c r="G10" s="4">
        <f>B10+E10-F10</f>
        <v>336.58000000000004</v>
      </c>
    </row>
    <row r="11" spans="1:8" ht="15" x14ac:dyDescent="0.25">
      <c r="A11" s="4" t="s">
        <v>32</v>
      </c>
      <c r="B11" s="4">
        <f t="shared" ref="B11:B26" si="1">G10</f>
        <v>336.58000000000004</v>
      </c>
      <c r="C11" s="4" t="s">
        <v>62</v>
      </c>
      <c r="D11" s="4" t="s">
        <v>35</v>
      </c>
      <c r="E11" s="4">
        <v>501</v>
      </c>
      <c r="F11" s="4"/>
      <c r="G11" s="4">
        <f t="shared" si="0"/>
        <v>837.58</v>
      </c>
    </row>
    <row r="12" spans="1:8" ht="15" x14ac:dyDescent="0.25">
      <c r="A12" s="4" t="s">
        <v>33</v>
      </c>
      <c r="B12" s="4">
        <f t="shared" si="1"/>
        <v>837.58</v>
      </c>
      <c r="C12" s="4">
        <v>2018</v>
      </c>
      <c r="D12" s="4" t="s">
        <v>41</v>
      </c>
      <c r="E12" s="4"/>
      <c r="F12" s="4">
        <v>610.15</v>
      </c>
      <c r="G12" s="4">
        <f t="shared" si="0"/>
        <v>227.43000000000006</v>
      </c>
    </row>
    <row r="13" spans="1:8" ht="15" x14ac:dyDescent="0.25">
      <c r="A13" s="4" t="s">
        <v>36</v>
      </c>
      <c r="B13" s="4">
        <f t="shared" si="1"/>
        <v>227.43000000000006</v>
      </c>
      <c r="C13" s="4">
        <v>2018</v>
      </c>
      <c r="D13" s="4" t="s">
        <v>39</v>
      </c>
      <c r="E13" s="4"/>
      <c r="F13" s="4">
        <v>68.819999999999993</v>
      </c>
      <c r="G13" s="4">
        <f t="shared" si="0"/>
        <v>158.61000000000007</v>
      </c>
    </row>
    <row r="14" spans="1:8" ht="15" x14ac:dyDescent="0.25">
      <c r="A14" s="4" t="s">
        <v>38</v>
      </c>
      <c r="B14" s="4">
        <f t="shared" si="1"/>
        <v>158.61000000000007</v>
      </c>
      <c r="C14" s="4"/>
      <c r="D14" s="4"/>
      <c r="E14" s="4"/>
      <c r="F14" s="4"/>
      <c r="G14" s="4">
        <f t="shared" si="0"/>
        <v>158.61000000000007</v>
      </c>
    </row>
    <row r="15" spans="1:8" ht="15" x14ac:dyDescent="0.25">
      <c r="A15" s="4" t="s">
        <v>40</v>
      </c>
      <c r="B15" s="4">
        <f t="shared" si="1"/>
        <v>158.61000000000007</v>
      </c>
      <c r="C15" s="4"/>
      <c r="D15" s="4"/>
      <c r="E15" s="4"/>
      <c r="F15" s="4"/>
      <c r="G15" s="4">
        <f t="shared" si="0"/>
        <v>158.61000000000007</v>
      </c>
    </row>
    <row r="16" spans="1:8" ht="15" x14ac:dyDescent="0.25">
      <c r="A16" s="4"/>
      <c r="B16" s="4">
        <f t="shared" si="1"/>
        <v>158.61000000000007</v>
      </c>
      <c r="C16" s="4"/>
      <c r="D16" s="4"/>
      <c r="E16" s="4"/>
      <c r="F16" s="4"/>
      <c r="G16" s="4">
        <f>B16+E16-F16</f>
        <v>158.61000000000007</v>
      </c>
    </row>
    <row r="17" spans="1:7" ht="15" x14ac:dyDescent="0.25">
      <c r="A17" s="4"/>
      <c r="B17" s="4">
        <f t="shared" si="1"/>
        <v>158.61000000000007</v>
      </c>
      <c r="C17" s="4"/>
      <c r="D17" s="4"/>
      <c r="E17" s="4"/>
      <c r="F17" s="4"/>
      <c r="G17" s="4">
        <f t="shared" si="0"/>
        <v>158.61000000000007</v>
      </c>
    </row>
    <row r="18" spans="1:7" ht="15" x14ac:dyDescent="0.25">
      <c r="A18" s="4"/>
      <c r="B18" s="4">
        <f t="shared" si="1"/>
        <v>158.61000000000007</v>
      </c>
      <c r="C18" s="4"/>
      <c r="D18" s="4"/>
      <c r="E18" s="4"/>
      <c r="F18" s="4"/>
      <c r="G18" s="4">
        <f t="shared" si="0"/>
        <v>158.61000000000007</v>
      </c>
    </row>
    <row r="19" spans="1:7" ht="15" x14ac:dyDescent="0.25">
      <c r="A19" s="4"/>
      <c r="B19" s="4">
        <f t="shared" si="1"/>
        <v>158.61000000000007</v>
      </c>
      <c r="C19" s="4"/>
      <c r="D19" s="4"/>
      <c r="E19" s="4"/>
      <c r="F19" s="4"/>
      <c r="G19" s="4">
        <f t="shared" si="0"/>
        <v>158.61000000000007</v>
      </c>
    </row>
    <row r="20" spans="1:7" ht="15" x14ac:dyDescent="0.25">
      <c r="A20" s="4"/>
      <c r="B20" s="4">
        <f t="shared" si="1"/>
        <v>158.61000000000007</v>
      </c>
      <c r="C20" s="4"/>
      <c r="D20" s="4"/>
      <c r="E20" s="4"/>
      <c r="F20" s="4"/>
      <c r="G20" s="4">
        <f t="shared" si="0"/>
        <v>158.61000000000007</v>
      </c>
    </row>
    <row r="21" spans="1:7" ht="15" x14ac:dyDescent="0.25">
      <c r="A21" s="4"/>
      <c r="B21" s="4">
        <f t="shared" si="1"/>
        <v>158.61000000000007</v>
      </c>
      <c r="C21" s="4"/>
      <c r="D21" s="4"/>
      <c r="E21" s="4"/>
      <c r="F21" s="4"/>
      <c r="G21" s="4">
        <f t="shared" si="0"/>
        <v>158.61000000000007</v>
      </c>
    </row>
    <row r="22" spans="1:7" ht="15" x14ac:dyDescent="0.25">
      <c r="A22" s="4"/>
      <c r="B22" s="4">
        <f t="shared" si="1"/>
        <v>158.61000000000007</v>
      </c>
      <c r="C22" s="4"/>
      <c r="D22" s="4"/>
      <c r="E22" s="4"/>
      <c r="F22" s="4"/>
      <c r="G22" s="4">
        <f t="shared" si="0"/>
        <v>158.61000000000007</v>
      </c>
    </row>
    <row r="23" spans="1:7" ht="15" x14ac:dyDescent="0.25">
      <c r="A23" s="4"/>
      <c r="B23" s="4">
        <f t="shared" si="1"/>
        <v>158.61000000000007</v>
      </c>
      <c r="C23" s="4"/>
      <c r="D23" s="4"/>
      <c r="E23" s="4"/>
      <c r="F23" s="4"/>
      <c r="G23" s="4">
        <f t="shared" si="0"/>
        <v>158.61000000000007</v>
      </c>
    </row>
    <row r="24" spans="1:7" ht="15" x14ac:dyDescent="0.25">
      <c r="A24" s="4"/>
      <c r="B24" s="4">
        <f t="shared" si="1"/>
        <v>158.61000000000007</v>
      </c>
      <c r="C24" s="4"/>
      <c r="D24" s="4"/>
      <c r="E24" s="4"/>
      <c r="F24" s="4"/>
      <c r="G24" s="4">
        <f t="shared" si="0"/>
        <v>158.61000000000007</v>
      </c>
    </row>
    <row r="25" spans="1:7" ht="15.75" x14ac:dyDescent="0.25">
      <c r="A25" s="5"/>
      <c r="B25" s="4">
        <f t="shared" si="1"/>
        <v>158.61000000000007</v>
      </c>
      <c r="C25" s="5"/>
      <c r="D25" s="5"/>
      <c r="E25" s="5"/>
      <c r="F25" s="5"/>
      <c r="G25" s="4">
        <f t="shared" si="0"/>
        <v>158.61000000000007</v>
      </c>
    </row>
    <row r="26" spans="1:7" ht="15.75" x14ac:dyDescent="0.25">
      <c r="A26" s="5"/>
      <c r="B26" s="4">
        <f t="shared" si="1"/>
        <v>158.61000000000007</v>
      </c>
      <c r="C26" s="5"/>
      <c r="D26" s="5"/>
      <c r="E26" s="5"/>
      <c r="F26" s="5"/>
      <c r="G26" s="4">
        <f t="shared" si="0"/>
        <v>158.61000000000007</v>
      </c>
    </row>
    <row r="27" spans="1:7" ht="15.75" x14ac:dyDescent="0.25">
      <c r="A27" s="6"/>
      <c r="B27" s="4" t="s">
        <v>9</v>
      </c>
      <c r="C27" s="5"/>
      <c r="D27" s="5"/>
      <c r="E27" s="7">
        <f>SUM(E9:E26)</f>
        <v>588.15</v>
      </c>
      <c r="F27" s="7">
        <f>SUM(F9:F26)</f>
        <v>678.97</v>
      </c>
      <c r="G27" s="7"/>
    </row>
    <row r="30" spans="1:7" ht="12.75" customHeight="1" x14ac:dyDescent="0.2">
      <c r="A30" s="35" t="s">
        <v>10</v>
      </c>
      <c r="B30" s="35"/>
      <c r="D30" s="8"/>
      <c r="F30" s="8"/>
      <c r="G30" s="8"/>
    </row>
    <row r="31" spans="1:7" x14ac:dyDescent="0.2">
      <c r="A31" s="35"/>
      <c r="B31" s="35"/>
      <c r="D31" s="9" t="s">
        <v>11</v>
      </c>
      <c r="F31" s="36" t="s">
        <v>12</v>
      </c>
      <c r="G31" s="36"/>
    </row>
  </sheetData>
  <mergeCells count="5">
    <mergeCell ref="C2:F2"/>
    <mergeCell ref="A3:H3"/>
    <mergeCell ref="A5:H5"/>
    <mergeCell ref="A30:B31"/>
    <mergeCell ref="F31:G3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13" zoomScaleNormal="100" workbookViewId="0">
      <selection activeCell="D11" sqref="D11"/>
    </sheetView>
  </sheetViews>
  <sheetFormatPr defaultColWidth="11.5703125" defaultRowHeight="12.75" x14ac:dyDescent="0.2"/>
  <cols>
    <col min="2" max="2" width="12.85546875" customWidth="1"/>
    <col min="3" max="3" width="12.57031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60</v>
      </c>
      <c r="B5" s="34"/>
      <c r="C5" s="34"/>
      <c r="D5" s="34"/>
      <c r="E5" s="34"/>
      <c r="F5" s="34"/>
      <c r="G5" s="34"/>
      <c r="H5" s="34"/>
    </row>
    <row r="7" spans="1:8" ht="105" x14ac:dyDescent="0.2">
      <c r="A7" s="10" t="s">
        <v>1</v>
      </c>
      <c r="B7" s="11" t="s">
        <v>13</v>
      </c>
      <c r="C7" s="11" t="s">
        <v>14</v>
      </c>
      <c r="D7" s="11" t="s">
        <v>15</v>
      </c>
      <c r="E7" s="11" t="s">
        <v>16</v>
      </c>
      <c r="F7" s="11" t="s">
        <v>17</v>
      </c>
      <c r="G7" s="11" t="s">
        <v>18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/>
      <c r="B9" s="12"/>
      <c r="C9" s="12" t="s">
        <v>49</v>
      </c>
      <c r="D9" s="12">
        <v>249.43</v>
      </c>
      <c r="E9" s="12"/>
      <c r="F9" s="12"/>
      <c r="G9" s="13">
        <f t="shared" ref="G9:G24" si="0">D9+E9-F9</f>
        <v>249.43</v>
      </c>
    </row>
    <row r="10" spans="1:8" ht="15" x14ac:dyDescent="0.25">
      <c r="A10" s="12" t="s">
        <v>30</v>
      </c>
      <c r="B10" s="4" t="s">
        <v>35</v>
      </c>
      <c r="C10" s="4" t="s">
        <v>62</v>
      </c>
      <c r="D10" s="12">
        <f>G9</f>
        <v>249.43</v>
      </c>
      <c r="E10" s="12">
        <v>501</v>
      </c>
      <c r="F10" s="12">
        <v>664.47</v>
      </c>
      <c r="G10" s="13">
        <f>D10+E10-F10</f>
        <v>85.960000000000036</v>
      </c>
    </row>
    <row r="11" spans="1:8" ht="15" x14ac:dyDescent="0.25">
      <c r="A11" s="12" t="s">
        <v>32</v>
      </c>
      <c r="B11" s="4" t="s">
        <v>54</v>
      </c>
      <c r="C11" s="18">
        <v>43411</v>
      </c>
      <c r="D11" s="12">
        <f>G10</f>
        <v>85.960000000000036</v>
      </c>
      <c r="E11" s="4">
        <v>87.15</v>
      </c>
      <c r="F11" s="12">
        <v>14.5</v>
      </c>
      <c r="G11" s="13">
        <f>D11+E11-F11</f>
        <v>158.61000000000004</v>
      </c>
    </row>
    <row r="12" spans="1:8" ht="15" x14ac:dyDescent="0.25">
      <c r="A12" s="12" t="s">
        <v>33</v>
      </c>
      <c r="B12" s="4"/>
      <c r="C12" s="4"/>
      <c r="D12" s="12">
        <f t="shared" ref="D12:D24" si="1">G11</f>
        <v>158.61000000000004</v>
      </c>
      <c r="E12" s="4"/>
      <c r="F12" s="4"/>
      <c r="G12" s="13">
        <f t="shared" si="0"/>
        <v>158.61000000000004</v>
      </c>
    </row>
    <row r="13" spans="1:8" ht="15" x14ac:dyDescent="0.25">
      <c r="A13" s="12" t="s">
        <v>36</v>
      </c>
      <c r="B13" s="4"/>
      <c r="C13" s="4"/>
      <c r="D13" s="12">
        <f t="shared" si="1"/>
        <v>158.61000000000004</v>
      </c>
      <c r="E13" s="4"/>
      <c r="F13" s="12"/>
      <c r="G13" s="13">
        <f t="shared" si="0"/>
        <v>158.61000000000004</v>
      </c>
    </row>
    <row r="14" spans="1:8" ht="15" x14ac:dyDescent="0.25">
      <c r="A14" s="12" t="s">
        <v>38</v>
      </c>
      <c r="B14" s="4"/>
      <c r="C14" s="4"/>
      <c r="D14" s="12">
        <f t="shared" si="1"/>
        <v>158.61000000000004</v>
      </c>
      <c r="E14" s="4"/>
      <c r="F14" s="4"/>
      <c r="G14" s="13">
        <f t="shared" si="0"/>
        <v>158.61000000000004</v>
      </c>
    </row>
    <row r="15" spans="1:8" ht="15" x14ac:dyDescent="0.25">
      <c r="A15" s="12"/>
      <c r="B15" s="12"/>
      <c r="C15" s="12"/>
      <c r="D15" s="12">
        <f t="shared" si="1"/>
        <v>158.61000000000004</v>
      </c>
      <c r="E15" s="12"/>
      <c r="F15" s="12"/>
      <c r="G15" s="13">
        <f t="shared" si="0"/>
        <v>158.61000000000004</v>
      </c>
    </row>
    <row r="16" spans="1:8" ht="15" x14ac:dyDescent="0.25">
      <c r="A16" s="12"/>
      <c r="B16" s="12"/>
      <c r="C16" s="12"/>
      <c r="D16" s="12">
        <f t="shared" si="1"/>
        <v>158.61000000000004</v>
      </c>
      <c r="E16" s="12"/>
      <c r="F16" s="12"/>
      <c r="G16" s="13">
        <f t="shared" si="0"/>
        <v>158.61000000000004</v>
      </c>
    </row>
    <row r="17" spans="1:7" ht="15" x14ac:dyDescent="0.25">
      <c r="A17" s="12"/>
      <c r="B17" s="12"/>
      <c r="C17" s="12"/>
      <c r="D17" s="12">
        <f t="shared" si="1"/>
        <v>158.61000000000004</v>
      </c>
      <c r="E17" s="12"/>
      <c r="F17" s="12"/>
      <c r="G17" s="13">
        <f t="shared" si="0"/>
        <v>158.61000000000004</v>
      </c>
    </row>
    <row r="18" spans="1:7" ht="15" x14ac:dyDescent="0.25">
      <c r="A18" s="12"/>
      <c r="B18" s="12"/>
      <c r="C18" s="12"/>
      <c r="D18" s="12">
        <f t="shared" si="1"/>
        <v>158.61000000000004</v>
      </c>
      <c r="E18" s="12"/>
      <c r="F18" s="12"/>
      <c r="G18" s="13">
        <f t="shared" si="0"/>
        <v>158.61000000000004</v>
      </c>
    </row>
    <row r="19" spans="1:7" ht="15" x14ac:dyDescent="0.25">
      <c r="A19" s="12"/>
      <c r="B19" s="12"/>
      <c r="C19" s="12"/>
      <c r="D19" s="12">
        <f t="shared" si="1"/>
        <v>158.61000000000004</v>
      </c>
      <c r="E19" s="12"/>
      <c r="F19" s="12"/>
      <c r="G19" s="13">
        <f t="shared" si="0"/>
        <v>158.61000000000004</v>
      </c>
    </row>
    <row r="20" spans="1:7" ht="15" x14ac:dyDescent="0.25">
      <c r="A20" s="12"/>
      <c r="B20" s="12"/>
      <c r="C20" s="12"/>
      <c r="D20" s="12">
        <f t="shared" si="1"/>
        <v>158.61000000000004</v>
      </c>
      <c r="E20" s="12"/>
      <c r="F20" s="12"/>
      <c r="G20" s="13">
        <f t="shared" si="0"/>
        <v>158.61000000000004</v>
      </c>
    </row>
    <row r="21" spans="1:7" ht="15" x14ac:dyDescent="0.25">
      <c r="A21" s="12"/>
      <c r="B21" s="12"/>
      <c r="C21" s="12"/>
      <c r="D21" s="12">
        <f t="shared" si="1"/>
        <v>158.61000000000004</v>
      </c>
      <c r="E21" s="12"/>
      <c r="F21" s="12"/>
      <c r="G21" s="13">
        <f t="shared" si="0"/>
        <v>158.61000000000004</v>
      </c>
    </row>
    <row r="22" spans="1:7" ht="15" x14ac:dyDescent="0.25">
      <c r="A22" s="12"/>
      <c r="B22" s="12"/>
      <c r="C22" s="12"/>
      <c r="D22" s="12">
        <f t="shared" si="1"/>
        <v>158.61000000000004</v>
      </c>
      <c r="E22" s="12"/>
      <c r="F22" s="12"/>
      <c r="G22" s="13">
        <f t="shared" si="0"/>
        <v>158.61000000000004</v>
      </c>
    </row>
    <row r="23" spans="1:7" ht="15" x14ac:dyDescent="0.25">
      <c r="A23" s="12"/>
      <c r="B23" s="12"/>
      <c r="C23" s="12"/>
      <c r="D23" s="12">
        <f t="shared" si="1"/>
        <v>158.61000000000004</v>
      </c>
      <c r="E23" s="12"/>
      <c r="F23" s="12"/>
      <c r="G23" s="13">
        <f t="shared" si="0"/>
        <v>158.61000000000004</v>
      </c>
    </row>
    <row r="24" spans="1:7" ht="15" x14ac:dyDescent="0.25">
      <c r="A24" s="12"/>
      <c r="B24" s="12"/>
      <c r="C24" s="12"/>
      <c r="D24" s="12">
        <f t="shared" si="1"/>
        <v>158.61000000000004</v>
      </c>
      <c r="E24" s="12"/>
      <c r="F24" s="12"/>
      <c r="G24" s="13">
        <f t="shared" si="0"/>
        <v>158.61000000000004</v>
      </c>
    </row>
    <row r="25" spans="1:7" ht="15.75" x14ac:dyDescent="0.25">
      <c r="A25" s="15"/>
      <c r="B25" s="12" t="s">
        <v>9</v>
      </c>
      <c r="C25" s="14"/>
      <c r="D25" s="16"/>
      <c r="E25" s="16">
        <f>SUM(E9:E24)</f>
        <v>588.15</v>
      </c>
      <c r="F25" s="16">
        <f>SUM(F9:F24)</f>
        <v>678.97</v>
      </c>
      <c r="G25" s="16"/>
    </row>
    <row r="27" spans="1:7" ht="15.75" x14ac:dyDescent="0.25">
      <c r="B27" s="25" t="s">
        <v>50</v>
      </c>
      <c r="C27" s="22" t="s">
        <v>51</v>
      </c>
      <c r="D27" s="23">
        <v>71.459999999999994</v>
      </c>
    </row>
    <row r="28" spans="1:7" x14ac:dyDescent="0.2">
      <c r="C28" s="24" t="s">
        <v>52</v>
      </c>
      <c r="D28">
        <v>87.15</v>
      </c>
    </row>
    <row r="29" spans="1:7" x14ac:dyDescent="0.2">
      <c r="C29" s="17" t="s">
        <v>53</v>
      </c>
      <c r="D29" s="17">
        <f>SUM(D27:D28)</f>
        <v>158.61000000000001</v>
      </c>
    </row>
    <row r="31" spans="1:7" ht="12.75" customHeight="1" x14ac:dyDescent="0.2">
      <c r="A31" s="35" t="s">
        <v>10</v>
      </c>
      <c r="B31" s="35"/>
      <c r="D31" s="8"/>
      <c r="F31" s="8"/>
      <c r="G31" s="8"/>
    </row>
    <row r="32" spans="1:7" x14ac:dyDescent="0.2">
      <c r="A32" s="35"/>
      <c r="B32" s="35"/>
      <c r="D32" s="9" t="s">
        <v>11</v>
      </c>
      <c r="F32" s="36" t="s">
        <v>12</v>
      </c>
      <c r="G32" s="36"/>
    </row>
  </sheetData>
  <mergeCells count="5">
    <mergeCell ref="C2:F2"/>
    <mergeCell ref="A3:H3"/>
    <mergeCell ref="A5:H5"/>
    <mergeCell ref="A31:B32"/>
    <mergeCell ref="F32:G3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6" zoomScaleNormal="100" workbookViewId="0">
      <selection activeCell="F11" sqref="F11"/>
    </sheetView>
  </sheetViews>
  <sheetFormatPr defaultColWidth="11.5703125" defaultRowHeight="12.75" x14ac:dyDescent="0.2"/>
  <cols>
    <col min="1" max="1" width="7.7109375" customWidth="1"/>
    <col min="2" max="2" width="12.85546875" customWidth="1"/>
    <col min="3" max="3" width="14.42578125" customWidth="1"/>
    <col min="4" max="4" width="13.140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61</v>
      </c>
      <c r="B5" s="34"/>
      <c r="C5" s="34"/>
      <c r="D5" s="34"/>
      <c r="E5" s="34"/>
      <c r="F5" s="34"/>
      <c r="G5" s="34"/>
      <c r="H5" s="34"/>
    </row>
    <row r="7" spans="1:8" ht="90" x14ac:dyDescent="0.2">
      <c r="A7" s="10" t="s">
        <v>1</v>
      </c>
      <c r="B7" s="11" t="s">
        <v>20</v>
      </c>
      <c r="C7" s="11" t="s">
        <v>21</v>
      </c>
      <c r="D7" s="11" t="s">
        <v>22</v>
      </c>
      <c r="E7" s="11" t="s">
        <v>23</v>
      </c>
      <c r="F7" s="11" t="s">
        <v>24</v>
      </c>
      <c r="G7" s="11" t="s">
        <v>25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/>
      <c r="B9" s="12"/>
      <c r="C9" s="12"/>
      <c r="D9" s="12">
        <v>0</v>
      </c>
      <c r="E9" s="12"/>
      <c r="F9" s="12"/>
      <c r="G9" s="13">
        <f t="shared" ref="G9:G32" si="0">D9+E9-F9</f>
        <v>0</v>
      </c>
    </row>
    <row r="10" spans="1:8" ht="15" x14ac:dyDescent="0.25">
      <c r="A10" s="12" t="s">
        <v>30</v>
      </c>
      <c r="B10" s="12"/>
      <c r="C10" s="12" t="s">
        <v>43</v>
      </c>
      <c r="D10" s="12">
        <f>G9</f>
        <v>0</v>
      </c>
      <c r="E10" s="12">
        <v>610.15</v>
      </c>
      <c r="F10" s="12">
        <v>610.15</v>
      </c>
      <c r="G10" s="13">
        <f t="shared" si="0"/>
        <v>0</v>
      </c>
    </row>
    <row r="11" spans="1:8" ht="15" x14ac:dyDescent="0.25">
      <c r="A11" s="12"/>
      <c r="B11" s="12"/>
      <c r="C11" s="12"/>
      <c r="D11" s="12">
        <f t="shared" ref="D11:D32" si="1">G10</f>
        <v>0</v>
      </c>
      <c r="E11" s="12"/>
      <c r="F11" s="12"/>
      <c r="G11" s="13">
        <f t="shared" si="0"/>
        <v>0</v>
      </c>
    </row>
    <row r="12" spans="1:8" ht="15" x14ac:dyDescent="0.25">
      <c r="A12" s="12"/>
      <c r="B12" s="12"/>
      <c r="C12" s="12"/>
      <c r="D12" s="12">
        <f t="shared" si="1"/>
        <v>0</v>
      </c>
      <c r="E12" s="12"/>
      <c r="F12" s="12"/>
      <c r="G12" s="13">
        <f t="shared" si="0"/>
        <v>0</v>
      </c>
    </row>
    <row r="13" spans="1:8" ht="15" x14ac:dyDescent="0.25">
      <c r="A13" s="12"/>
      <c r="B13" s="12"/>
      <c r="C13" s="12"/>
      <c r="D13" s="12">
        <f t="shared" si="1"/>
        <v>0</v>
      </c>
      <c r="E13" s="12"/>
      <c r="F13" s="12"/>
      <c r="G13" s="13">
        <f t="shared" si="0"/>
        <v>0</v>
      </c>
    </row>
    <row r="14" spans="1:8" ht="15" x14ac:dyDescent="0.25">
      <c r="A14" s="12"/>
      <c r="B14" s="12"/>
      <c r="C14" s="12"/>
      <c r="D14" s="12">
        <f t="shared" si="1"/>
        <v>0</v>
      </c>
      <c r="E14" s="12"/>
      <c r="F14" s="12"/>
      <c r="G14" s="13">
        <f t="shared" si="0"/>
        <v>0</v>
      </c>
    </row>
    <row r="15" spans="1:8" ht="15" x14ac:dyDescent="0.25">
      <c r="A15" s="12"/>
      <c r="B15" s="12"/>
      <c r="C15" s="12"/>
      <c r="D15" s="12">
        <f t="shared" si="1"/>
        <v>0</v>
      </c>
      <c r="E15" s="12"/>
      <c r="F15" s="12"/>
      <c r="G15" s="13">
        <f t="shared" si="0"/>
        <v>0</v>
      </c>
    </row>
    <row r="16" spans="1:8" ht="15" x14ac:dyDescent="0.25">
      <c r="A16" s="12"/>
      <c r="B16" s="12"/>
      <c r="C16" s="12"/>
      <c r="D16" s="12">
        <f t="shared" si="1"/>
        <v>0</v>
      </c>
      <c r="E16" s="12"/>
      <c r="F16" s="12"/>
      <c r="G16" s="13">
        <f t="shared" si="0"/>
        <v>0</v>
      </c>
    </row>
    <row r="17" spans="1:7" ht="15" x14ac:dyDescent="0.25">
      <c r="A17" s="12"/>
      <c r="B17" s="12"/>
      <c r="C17" s="12"/>
      <c r="D17" s="12">
        <f t="shared" si="1"/>
        <v>0</v>
      </c>
      <c r="E17" s="12"/>
      <c r="F17" s="12"/>
      <c r="G17" s="13">
        <f t="shared" si="0"/>
        <v>0</v>
      </c>
    </row>
    <row r="18" spans="1:7" ht="15" x14ac:dyDescent="0.25">
      <c r="A18" s="12"/>
      <c r="B18" s="12"/>
      <c r="C18" s="12"/>
      <c r="D18" s="12">
        <f t="shared" si="1"/>
        <v>0</v>
      </c>
      <c r="E18" s="12"/>
      <c r="F18" s="12"/>
      <c r="G18" s="13">
        <f t="shared" si="0"/>
        <v>0</v>
      </c>
    </row>
    <row r="19" spans="1:7" ht="15" x14ac:dyDescent="0.25">
      <c r="A19" s="12"/>
      <c r="B19" s="12"/>
      <c r="C19" s="12"/>
      <c r="D19" s="12">
        <f t="shared" si="1"/>
        <v>0</v>
      </c>
      <c r="E19" s="12"/>
      <c r="F19" s="12"/>
      <c r="G19" s="13">
        <f t="shared" si="0"/>
        <v>0</v>
      </c>
    </row>
    <row r="20" spans="1:7" ht="15" x14ac:dyDescent="0.25">
      <c r="A20" s="12"/>
      <c r="B20" s="12"/>
      <c r="C20" s="12"/>
      <c r="D20" s="12">
        <f t="shared" si="1"/>
        <v>0</v>
      </c>
      <c r="E20" s="12"/>
      <c r="F20" s="12"/>
      <c r="G20" s="13">
        <f t="shared" si="0"/>
        <v>0</v>
      </c>
    </row>
    <row r="21" spans="1:7" ht="15" x14ac:dyDescent="0.25">
      <c r="A21" s="12"/>
      <c r="B21" s="12"/>
      <c r="C21" s="12"/>
      <c r="D21" s="12">
        <f t="shared" si="1"/>
        <v>0</v>
      </c>
      <c r="E21" s="12"/>
      <c r="F21" s="12"/>
      <c r="G21" s="13">
        <f t="shared" si="0"/>
        <v>0</v>
      </c>
    </row>
    <row r="22" spans="1:7" ht="15" x14ac:dyDescent="0.25">
      <c r="A22" s="12"/>
      <c r="B22" s="12"/>
      <c r="C22" s="12"/>
      <c r="D22" s="12">
        <f t="shared" si="1"/>
        <v>0</v>
      </c>
      <c r="E22" s="12"/>
      <c r="F22" s="12"/>
      <c r="G22" s="13">
        <f t="shared" si="0"/>
        <v>0</v>
      </c>
    </row>
    <row r="23" spans="1:7" ht="15" x14ac:dyDescent="0.25">
      <c r="A23" s="12"/>
      <c r="B23" s="12"/>
      <c r="C23" s="12"/>
      <c r="D23" s="12">
        <f t="shared" si="1"/>
        <v>0</v>
      </c>
      <c r="E23" s="12"/>
      <c r="F23" s="12"/>
      <c r="G23" s="13">
        <f t="shared" si="0"/>
        <v>0</v>
      </c>
    </row>
    <row r="24" spans="1:7" ht="15" x14ac:dyDescent="0.25">
      <c r="A24" s="12"/>
      <c r="B24" s="12"/>
      <c r="C24" s="12"/>
      <c r="D24" s="12">
        <f t="shared" si="1"/>
        <v>0</v>
      </c>
      <c r="E24" s="12"/>
      <c r="F24" s="12"/>
      <c r="G24" s="13">
        <f t="shared" si="0"/>
        <v>0</v>
      </c>
    </row>
    <row r="25" spans="1:7" ht="15" x14ac:dyDescent="0.25">
      <c r="A25" s="12"/>
      <c r="B25" s="12"/>
      <c r="C25" s="12"/>
      <c r="D25" s="12">
        <f t="shared" si="1"/>
        <v>0</v>
      </c>
      <c r="E25" s="12"/>
      <c r="F25" s="12"/>
      <c r="G25" s="13">
        <f t="shared" si="0"/>
        <v>0</v>
      </c>
    </row>
    <row r="26" spans="1:7" ht="15" x14ac:dyDescent="0.25">
      <c r="A26" s="12"/>
      <c r="B26" s="12"/>
      <c r="C26" s="12"/>
      <c r="D26" s="12">
        <f t="shared" si="1"/>
        <v>0</v>
      </c>
      <c r="E26" s="12"/>
      <c r="F26" s="12"/>
      <c r="G26" s="13">
        <f t="shared" si="0"/>
        <v>0</v>
      </c>
    </row>
    <row r="27" spans="1:7" ht="15" x14ac:dyDescent="0.25">
      <c r="A27" s="12"/>
      <c r="B27" s="12"/>
      <c r="C27" s="12"/>
      <c r="D27" s="12">
        <f t="shared" si="1"/>
        <v>0</v>
      </c>
      <c r="E27" s="12"/>
      <c r="F27" s="12"/>
      <c r="G27" s="13">
        <f t="shared" si="0"/>
        <v>0</v>
      </c>
    </row>
    <row r="28" spans="1:7" ht="15" x14ac:dyDescent="0.25">
      <c r="A28" s="12"/>
      <c r="B28" s="12"/>
      <c r="C28" s="12"/>
      <c r="D28" s="12">
        <f t="shared" si="1"/>
        <v>0</v>
      </c>
      <c r="E28" s="12"/>
      <c r="F28" s="12"/>
      <c r="G28" s="13">
        <f t="shared" si="0"/>
        <v>0</v>
      </c>
    </row>
    <row r="29" spans="1:7" ht="15" x14ac:dyDescent="0.25">
      <c r="A29" s="12"/>
      <c r="B29" s="12"/>
      <c r="C29" s="12"/>
      <c r="D29" s="12">
        <f t="shared" si="1"/>
        <v>0</v>
      </c>
      <c r="E29" s="12"/>
      <c r="F29" s="12"/>
      <c r="G29" s="13">
        <f t="shared" si="0"/>
        <v>0</v>
      </c>
    </row>
    <row r="30" spans="1:7" ht="15" x14ac:dyDescent="0.25">
      <c r="A30" s="12"/>
      <c r="B30" s="12"/>
      <c r="C30" s="12"/>
      <c r="D30" s="12">
        <f t="shared" si="1"/>
        <v>0</v>
      </c>
      <c r="E30" s="12"/>
      <c r="F30" s="12"/>
      <c r="G30" s="13">
        <f t="shared" si="0"/>
        <v>0</v>
      </c>
    </row>
    <row r="31" spans="1:7" ht="15" x14ac:dyDescent="0.25">
      <c r="A31" s="12"/>
      <c r="B31" s="12"/>
      <c r="C31" s="12"/>
      <c r="D31" s="12">
        <f t="shared" si="1"/>
        <v>0</v>
      </c>
      <c r="E31" s="12"/>
      <c r="F31" s="12"/>
      <c r="G31" s="13">
        <f t="shared" si="0"/>
        <v>0</v>
      </c>
    </row>
    <row r="32" spans="1:7" ht="15" x14ac:dyDescent="0.25">
      <c r="A32" s="12"/>
      <c r="B32" s="12"/>
      <c r="C32" s="12"/>
      <c r="D32" s="12">
        <f t="shared" si="1"/>
        <v>0</v>
      </c>
      <c r="E32" s="12"/>
      <c r="F32" s="12"/>
      <c r="G32" s="13">
        <f t="shared" si="0"/>
        <v>0</v>
      </c>
    </row>
    <row r="33" spans="1:7" ht="15.75" x14ac:dyDescent="0.25">
      <c r="A33" s="15"/>
      <c r="B33" s="12" t="s">
        <v>9</v>
      </c>
      <c r="C33" s="14"/>
      <c r="D33" s="14"/>
      <c r="E33" s="14">
        <f>SUM(E9:E32)</f>
        <v>610.15</v>
      </c>
      <c r="F33" s="14">
        <f>SUM(F9:F32)</f>
        <v>610.15</v>
      </c>
      <c r="G33" s="14"/>
    </row>
    <row r="36" spans="1:7" ht="12.75" customHeight="1" x14ac:dyDescent="0.2">
      <c r="A36" s="35" t="s">
        <v>10</v>
      </c>
      <c r="B36" s="35"/>
      <c r="D36" s="8"/>
      <c r="F36" s="8"/>
      <c r="G36" s="8"/>
    </row>
    <row r="37" spans="1:7" x14ac:dyDescent="0.2">
      <c r="A37" s="35"/>
      <c r="B37" s="35"/>
      <c r="D37" s="9" t="s">
        <v>11</v>
      </c>
      <c r="F37" s="36" t="s">
        <v>12</v>
      </c>
      <c r="G37" s="36"/>
    </row>
  </sheetData>
  <mergeCells count="5">
    <mergeCell ref="C2:F2"/>
    <mergeCell ref="A3:H3"/>
    <mergeCell ref="A5:H5"/>
    <mergeCell ref="A36:B37"/>
    <mergeCell ref="F37:G3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3" zoomScaleNormal="100" workbookViewId="0">
      <selection activeCell="F14" sqref="F14"/>
    </sheetView>
  </sheetViews>
  <sheetFormatPr defaultColWidth="11.5703125" defaultRowHeight="12.75" x14ac:dyDescent="0.2"/>
  <cols>
    <col min="1" max="1" width="8.140625" customWidth="1"/>
    <col min="2" max="2" width="13.42578125" customWidth="1"/>
    <col min="4" max="4" width="12.28515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64</v>
      </c>
      <c r="B5" s="34"/>
      <c r="C5" s="34"/>
      <c r="D5" s="34"/>
      <c r="E5" s="34"/>
      <c r="F5" s="34"/>
      <c r="G5" s="34"/>
      <c r="H5" s="34"/>
    </row>
    <row r="7" spans="1:8" ht="90" x14ac:dyDescent="0.2">
      <c r="A7" s="2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</row>
    <row r="8" spans="1:8" ht="1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 t="s">
        <v>8</v>
      </c>
    </row>
    <row r="9" spans="1:8" ht="15" x14ac:dyDescent="0.25">
      <c r="A9" s="4"/>
      <c r="B9" s="4">
        <v>158.61000000000001</v>
      </c>
      <c r="C9" s="4"/>
      <c r="D9" s="4"/>
      <c r="E9" s="4"/>
      <c r="F9" s="4"/>
      <c r="G9" s="4">
        <f t="shared" ref="G9:G26" si="0">B9+E9-F9</f>
        <v>158.61000000000001</v>
      </c>
    </row>
    <row r="10" spans="1:8" ht="15" x14ac:dyDescent="0.25">
      <c r="A10" s="4" t="s">
        <v>30</v>
      </c>
      <c r="B10" s="4">
        <f>G9</f>
        <v>158.61000000000001</v>
      </c>
      <c r="C10" s="18">
        <v>43782</v>
      </c>
      <c r="D10" s="4" t="s">
        <v>54</v>
      </c>
      <c r="E10" s="4">
        <v>87.78</v>
      </c>
      <c r="F10" s="4"/>
      <c r="G10" s="4">
        <f>B10+E10-F10</f>
        <v>246.39000000000001</v>
      </c>
    </row>
    <row r="11" spans="1:8" ht="15" x14ac:dyDescent="0.25">
      <c r="A11" s="4" t="s">
        <v>32</v>
      </c>
      <c r="B11" s="4">
        <f t="shared" ref="B11:B26" si="1">G10</f>
        <v>246.39000000000001</v>
      </c>
      <c r="C11" s="4" t="s">
        <v>66</v>
      </c>
      <c r="D11" s="4" t="s">
        <v>35</v>
      </c>
      <c r="E11" s="4">
        <v>535</v>
      </c>
      <c r="F11" s="4"/>
      <c r="G11" s="4">
        <f t="shared" si="0"/>
        <v>781.39</v>
      </c>
    </row>
    <row r="12" spans="1:8" ht="15" x14ac:dyDescent="0.25">
      <c r="A12" s="4" t="s">
        <v>33</v>
      </c>
      <c r="B12" s="4">
        <f t="shared" si="1"/>
        <v>781.39</v>
      </c>
      <c r="C12" s="4">
        <v>2019</v>
      </c>
      <c r="D12" s="4" t="s">
        <v>41</v>
      </c>
      <c r="E12" s="4"/>
      <c r="F12" s="4">
        <v>432.75</v>
      </c>
      <c r="G12" s="4">
        <f t="shared" si="0"/>
        <v>348.64</v>
      </c>
    </row>
    <row r="13" spans="1:8" ht="15" x14ac:dyDescent="0.25">
      <c r="A13" s="4" t="s">
        <v>36</v>
      </c>
      <c r="B13" s="4">
        <f t="shared" si="1"/>
        <v>348.64</v>
      </c>
      <c r="C13" s="4">
        <v>2019</v>
      </c>
      <c r="D13" s="4" t="s">
        <v>39</v>
      </c>
      <c r="E13" s="4"/>
      <c r="F13" s="4">
        <v>71.12</v>
      </c>
      <c r="G13" s="4">
        <f t="shared" si="0"/>
        <v>277.52</v>
      </c>
    </row>
    <row r="14" spans="1:8" ht="15" x14ac:dyDescent="0.25">
      <c r="A14" s="4" t="s">
        <v>38</v>
      </c>
      <c r="B14" s="4">
        <f t="shared" si="1"/>
        <v>277.52</v>
      </c>
      <c r="C14" s="4"/>
      <c r="D14" s="4"/>
      <c r="E14" s="4"/>
      <c r="F14" s="4"/>
      <c r="G14" s="4">
        <f t="shared" si="0"/>
        <v>277.52</v>
      </c>
    </row>
    <row r="15" spans="1:8" ht="15" x14ac:dyDescent="0.25">
      <c r="A15" s="4" t="s">
        <v>40</v>
      </c>
      <c r="B15" s="4">
        <f t="shared" si="1"/>
        <v>277.52</v>
      </c>
      <c r="C15" s="4"/>
      <c r="D15" s="4"/>
      <c r="E15" s="4"/>
      <c r="F15" s="4"/>
      <c r="G15" s="4">
        <f t="shared" si="0"/>
        <v>277.52</v>
      </c>
    </row>
    <row r="16" spans="1:8" ht="15" x14ac:dyDescent="0.25">
      <c r="A16" s="4"/>
      <c r="B16" s="4">
        <f t="shared" si="1"/>
        <v>277.52</v>
      </c>
      <c r="C16" s="4"/>
      <c r="D16" s="4"/>
      <c r="E16" s="4"/>
      <c r="F16" s="4"/>
      <c r="G16" s="4">
        <f>B16+E16-F16</f>
        <v>277.52</v>
      </c>
    </row>
    <row r="17" spans="1:7" ht="15" x14ac:dyDescent="0.25">
      <c r="A17" s="4"/>
      <c r="B17" s="4">
        <f t="shared" si="1"/>
        <v>277.52</v>
      </c>
      <c r="C17" s="4"/>
      <c r="D17" s="4"/>
      <c r="E17" s="4"/>
      <c r="F17" s="4"/>
      <c r="G17" s="4">
        <f t="shared" si="0"/>
        <v>277.52</v>
      </c>
    </row>
    <row r="18" spans="1:7" ht="15" x14ac:dyDescent="0.25">
      <c r="A18" s="4"/>
      <c r="B18" s="4">
        <f t="shared" si="1"/>
        <v>277.52</v>
      </c>
      <c r="C18" s="4"/>
      <c r="D18" s="4"/>
      <c r="E18" s="4"/>
      <c r="F18" s="4"/>
      <c r="G18" s="4">
        <f t="shared" si="0"/>
        <v>277.52</v>
      </c>
    </row>
    <row r="19" spans="1:7" ht="15" x14ac:dyDescent="0.25">
      <c r="A19" s="4"/>
      <c r="B19" s="4">
        <f t="shared" si="1"/>
        <v>277.52</v>
      </c>
      <c r="C19" s="4"/>
      <c r="D19" s="4"/>
      <c r="E19" s="4"/>
      <c r="F19" s="4"/>
      <c r="G19" s="4">
        <f t="shared" si="0"/>
        <v>277.52</v>
      </c>
    </row>
    <row r="20" spans="1:7" ht="15" x14ac:dyDescent="0.25">
      <c r="A20" s="4"/>
      <c r="B20" s="4">
        <f t="shared" si="1"/>
        <v>277.52</v>
      </c>
      <c r="C20" s="4"/>
      <c r="D20" s="4"/>
      <c r="E20" s="4"/>
      <c r="F20" s="4"/>
      <c r="G20" s="4">
        <f t="shared" si="0"/>
        <v>277.52</v>
      </c>
    </row>
    <row r="21" spans="1:7" ht="15" x14ac:dyDescent="0.25">
      <c r="A21" s="4"/>
      <c r="B21" s="4">
        <f t="shared" si="1"/>
        <v>277.52</v>
      </c>
      <c r="C21" s="4"/>
      <c r="D21" s="4"/>
      <c r="E21" s="4"/>
      <c r="F21" s="4"/>
      <c r="G21" s="4">
        <f t="shared" si="0"/>
        <v>277.52</v>
      </c>
    </row>
    <row r="22" spans="1:7" ht="15" x14ac:dyDescent="0.25">
      <c r="A22" s="4"/>
      <c r="B22" s="4">
        <f t="shared" si="1"/>
        <v>277.52</v>
      </c>
      <c r="C22" s="4"/>
      <c r="D22" s="4"/>
      <c r="E22" s="4"/>
      <c r="F22" s="4"/>
      <c r="G22" s="4">
        <f t="shared" si="0"/>
        <v>277.52</v>
      </c>
    </row>
    <row r="23" spans="1:7" ht="15" x14ac:dyDescent="0.25">
      <c r="A23" s="4"/>
      <c r="B23" s="4">
        <f t="shared" si="1"/>
        <v>277.52</v>
      </c>
      <c r="C23" s="4"/>
      <c r="D23" s="4"/>
      <c r="E23" s="4"/>
      <c r="F23" s="4"/>
      <c r="G23" s="4">
        <f t="shared" si="0"/>
        <v>277.52</v>
      </c>
    </row>
    <row r="24" spans="1:7" ht="15" x14ac:dyDescent="0.25">
      <c r="A24" s="4"/>
      <c r="B24" s="4">
        <f t="shared" si="1"/>
        <v>277.52</v>
      </c>
      <c r="C24" s="4"/>
      <c r="D24" s="4"/>
      <c r="E24" s="4"/>
      <c r="F24" s="4"/>
      <c r="G24" s="4">
        <f t="shared" si="0"/>
        <v>277.52</v>
      </c>
    </row>
    <row r="25" spans="1:7" ht="15.75" x14ac:dyDescent="0.25">
      <c r="A25" s="5"/>
      <c r="B25" s="4">
        <f t="shared" si="1"/>
        <v>277.52</v>
      </c>
      <c r="C25" s="5"/>
      <c r="D25" s="5"/>
      <c r="E25" s="5"/>
      <c r="F25" s="5"/>
      <c r="G25" s="4">
        <f t="shared" si="0"/>
        <v>277.52</v>
      </c>
    </row>
    <row r="26" spans="1:7" ht="15.75" x14ac:dyDescent="0.25">
      <c r="A26" s="5"/>
      <c r="B26" s="4">
        <f t="shared" si="1"/>
        <v>277.52</v>
      </c>
      <c r="C26" s="5"/>
      <c r="D26" s="5"/>
      <c r="E26" s="5"/>
      <c r="F26" s="5"/>
      <c r="G26" s="4">
        <f t="shared" si="0"/>
        <v>277.52</v>
      </c>
    </row>
    <row r="27" spans="1:7" ht="15.75" x14ac:dyDescent="0.25">
      <c r="A27" s="6"/>
      <c r="B27" s="4" t="s">
        <v>9</v>
      </c>
      <c r="C27" s="5"/>
      <c r="D27" s="5"/>
      <c r="E27" s="7">
        <f>SUM(E9:E26)</f>
        <v>622.78</v>
      </c>
      <c r="F27" s="7">
        <f>SUM(F9:F26)</f>
        <v>503.87</v>
      </c>
      <c r="G27" s="7"/>
    </row>
    <row r="30" spans="1:7" ht="12.75" customHeight="1" x14ac:dyDescent="0.2">
      <c r="A30" s="35" t="s">
        <v>10</v>
      </c>
      <c r="B30" s="35"/>
      <c r="D30" s="8"/>
      <c r="F30" s="8"/>
      <c r="G30" s="8"/>
    </row>
    <row r="31" spans="1:7" x14ac:dyDescent="0.2">
      <c r="A31" s="35"/>
      <c r="B31" s="35"/>
      <c r="D31" s="9" t="s">
        <v>11</v>
      </c>
      <c r="F31" s="36" t="s">
        <v>12</v>
      </c>
      <c r="G31" s="36"/>
    </row>
  </sheetData>
  <mergeCells count="5">
    <mergeCell ref="C2:F2"/>
    <mergeCell ref="A3:H3"/>
    <mergeCell ref="A5:H5"/>
    <mergeCell ref="A30:B31"/>
    <mergeCell ref="F31:G3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7" zoomScaleNormal="100" workbookViewId="0">
      <selection activeCell="G11" sqref="G11"/>
    </sheetView>
  </sheetViews>
  <sheetFormatPr defaultColWidth="11.5703125" defaultRowHeight="12.75" x14ac:dyDescent="0.2"/>
  <cols>
    <col min="2" max="2" width="12.85546875" customWidth="1"/>
    <col min="3" max="3" width="12.57031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63</v>
      </c>
      <c r="B5" s="34"/>
      <c r="C5" s="34"/>
      <c r="D5" s="34"/>
      <c r="E5" s="34"/>
      <c r="F5" s="34"/>
      <c r="G5" s="34"/>
      <c r="H5" s="34"/>
    </row>
    <row r="7" spans="1:8" ht="105" x14ac:dyDescent="0.2">
      <c r="A7" s="10" t="s">
        <v>1</v>
      </c>
      <c r="B7" s="11" t="s">
        <v>13</v>
      </c>
      <c r="C7" s="11" t="s">
        <v>14</v>
      </c>
      <c r="D7" s="11" t="s">
        <v>15</v>
      </c>
      <c r="E7" s="11" t="s">
        <v>16</v>
      </c>
      <c r="F7" s="11" t="s">
        <v>17</v>
      </c>
      <c r="G7" s="11" t="s">
        <v>18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/>
      <c r="B9" s="12"/>
      <c r="C9" s="12" t="s">
        <v>49</v>
      </c>
      <c r="D9" s="12">
        <v>158.61000000000001</v>
      </c>
      <c r="E9" s="12"/>
      <c r="F9" s="12"/>
      <c r="G9" s="13">
        <f t="shared" ref="G9:G24" si="0">D9+E9-F9</f>
        <v>158.61000000000001</v>
      </c>
    </row>
    <row r="10" spans="1:8" ht="15" x14ac:dyDescent="0.25">
      <c r="A10" s="12" t="s">
        <v>30</v>
      </c>
      <c r="B10" s="4" t="s">
        <v>35</v>
      </c>
      <c r="C10" s="4" t="s">
        <v>66</v>
      </c>
      <c r="D10" s="12">
        <f>G9</f>
        <v>158.61000000000001</v>
      </c>
      <c r="E10" s="12">
        <v>535</v>
      </c>
      <c r="F10" s="12">
        <v>416.72</v>
      </c>
      <c r="G10" s="13">
        <f>D10+E10-F10</f>
        <v>276.89</v>
      </c>
    </row>
    <row r="11" spans="1:8" ht="15" x14ac:dyDescent="0.25">
      <c r="A11" s="12" t="s">
        <v>32</v>
      </c>
      <c r="B11" s="4" t="s">
        <v>54</v>
      </c>
      <c r="C11" s="18">
        <v>43782</v>
      </c>
      <c r="D11" s="12">
        <f>G10</f>
        <v>276.89</v>
      </c>
      <c r="E11" s="4">
        <v>87.78</v>
      </c>
      <c r="F11" s="12">
        <v>87.15</v>
      </c>
      <c r="G11" s="13">
        <f>D11+E11-F11</f>
        <v>277.52</v>
      </c>
    </row>
    <row r="12" spans="1:8" ht="15" x14ac:dyDescent="0.25">
      <c r="A12" s="12" t="s">
        <v>33</v>
      </c>
      <c r="B12" s="4"/>
      <c r="C12" s="4"/>
      <c r="D12" s="12">
        <f t="shared" ref="D12:D24" si="1">G11</f>
        <v>277.52</v>
      </c>
      <c r="E12" s="4"/>
      <c r="F12" s="4"/>
      <c r="G12" s="13">
        <f t="shared" si="0"/>
        <v>277.52</v>
      </c>
    </row>
    <row r="13" spans="1:8" ht="15" x14ac:dyDescent="0.25">
      <c r="A13" s="12" t="s">
        <v>36</v>
      </c>
      <c r="B13" s="4"/>
      <c r="C13" s="4"/>
      <c r="D13" s="12">
        <f t="shared" si="1"/>
        <v>277.52</v>
      </c>
      <c r="E13" s="4"/>
      <c r="F13" s="12"/>
      <c r="G13" s="13">
        <f t="shared" si="0"/>
        <v>277.52</v>
      </c>
    </row>
    <row r="14" spans="1:8" ht="15" x14ac:dyDescent="0.25">
      <c r="A14" s="12" t="s">
        <v>38</v>
      </c>
      <c r="B14" s="4"/>
      <c r="C14" s="4"/>
      <c r="D14" s="12">
        <f t="shared" si="1"/>
        <v>277.52</v>
      </c>
      <c r="E14" s="4"/>
      <c r="F14" s="4"/>
      <c r="G14" s="13">
        <f t="shared" si="0"/>
        <v>277.52</v>
      </c>
    </row>
    <row r="15" spans="1:8" ht="15" x14ac:dyDescent="0.25">
      <c r="A15" s="12"/>
      <c r="B15" s="12"/>
      <c r="C15" s="12"/>
      <c r="D15" s="12">
        <f t="shared" si="1"/>
        <v>277.52</v>
      </c>
      <c r="E15" s="12"/>
      <c r="F15" s="12"/>
      <c r="G15" s="13">
        <f t="shared" si="0"/>
        <v>277.52</v>
      </c>
    </row>
    <row r="16" spans="1:8" ht="15" x14ac:dyDescent="0.25">
      <c r="A16" s="12"/>
      <c r="B16" s="12"/>
      <c r="C16" s="12"/>
      <c r="D16" s="12">
        <f t="shared" si="1"/>
        <v>277.52</v>
      </c>
      <c r="E16" s="12"/>
      <c r="F16" s="12"/>
      <c r="G16" s="13">
        <f t="shared" si="0"/>
        <v>277.52</v>
      </c>
    </row>
    <row r="17" spans="1:7" ht="15" x14ac:dyDescent="0.25">
      <c r="A17" s="12"/>
      <c r="B17" s="12"/>
      <c r="C17" s="12"/>
      <c r="D17" s="12">
        <f t="shared" si="1"/>
        <v>277.52</v>
      </c>
      <c r="E17" s="12"/>
      <c r="F17" s="12"/>
      <c r="G17" s="13">
        <f t="shared" si="0"/>
        <v>277.52</v>
      </c>
    </row>
    <row r="18" spans="1:7" ht="15" x14ac:dyDescent="0.25">
      <c r="A18" s="12"/>
      <c r="B18" s="12"/>
      <c r="C18" s="12"/>
      <c r="D18" s="12">
        <f t="shared" si="1"/>
        <v>277.52</v>
      </c>
      <c r="E18" s="12"/>
      <c r="F18" s="12"/>
      <c r="G18" s="13">
        <f t="shared" si="0"/>
        <v>277.52</v>
      </c>
    </row>
    <row r="19" spans="1:7" ht="15" x14ac:dyDescent="0.25">
      <c r="A19" s="12"/>
      <c r="B19" s="12"/>
      <c r="C19" s="12"/>
      <c r="D19" s="12">
        <f t="shared" si="1"/>
        <v>277.52</v>
      </c>
      <c r="E19" s="12"/>
      <c r="F19" s="12"/>
      <c r="G19" s="13">
        <f t="shared" si="0"/>
        <v>277.52</v>
      </c>
    </row>
    <row r="20" spans="1:7" ht="15" x14ac:dyDescent="0.25">
      <c r="A20" s="12"/>
      <c r="B20" s="12"/>
      <c r="C20" s="12"/>
      <c r="D20" s="12">
        <f t="shared" si="1"/>
        <v>277.52</v>
      </c>
      <c r="E20" s="12"/>
      <c r="F20" s="12"/>
      <c r="G20" s="13">
        <f t="shared" si="0"/>
        <v>277.52</v>
      </c>
    </row>
    <row r="21" spans="1:7" ht="15" x14ac:dyDescent="0.25">
      <c r="A21" s="12"/>
      <c r="B21" s="12"/>
      <c r="C21" s="12"/>
      <c r="D21" s="12">
        <f t="shared" si="1"/>
        <v>277.52</v>
      </c>
      <c r="E21" s="12"/>
      <c r="F21" s="12"/>
      <c r="G21" s="13">
        <f t="shared" si="0"/>
        <v>277.52</v>
      </c>
    </row>
    <row r="22" spans="1:7" ht="15" x14ac:dyDescent="0.25">
      <c r="A22" s="12"/>
      <c r="B22" s="12"/>
      <c r="C22" s="12"/>
      <c r="D22" s="12">
        <f t="shared" si="1"/>
        <v>277.52</v>
      </c>
      <c r="E22" s="12"/>
      <c r="F22" s="12"/>
      <c r="G22" s="13">
        <f t="shared" si="0"/>
        <v>277.52</v>
      </c>
    </row>
    <row r="23" spans="1:7" ht="15" x14ac:dyDescent="0.25">
      <c r="A23" s="12"/>
      <c r="B23" s="12"/>
      <c r="C23" s="12"/>
      <c r="D23" s="12">
        <f t="shared" si="1"/>
        <v>277.52</v>
      </c>
      <c r="E23" s="12"/>
      <c r="F23" s="12"/>
      <c r="G23" s="13">
        <f t="shared" si="0"/>
        <v>277.52</v>
      </c>
    </row>
    <row r="24" spans="1:7" ht="15" x14ac:dyDescent="0.25">
      <c r="A24" s="12"/>
      <c r="B24" s="12"/>
      <c r="C24" s="12"/>
      <c r="D24" s="12">
        <f t="shared" si="1"/>
        <v>277.52</v>
      </c>
      <c r="E24" s="12"/>
      <c r="F24" s="12"/>
      <c r="G24" s="13">
        <f t="shared" si="0"/>
        <v>277.52</v>
      </c>
    </row>
    <row r="25" spans="1:7" ht="15.75" x14ac:dyDescent="0.25">
      <c r="A25" s="15"/>
      <c r="B25" s="12" t="s">
        <v>9</v>
      </c>
      <c r="C25" s="14"/>
      <c r="D25" s="16"/>
      <c r="E25" s="16">
        <f>SUM(E9:E24)</f>
        <v>622.78</v>
      </c>
      <c r="F25" s="16">
        <f>SUM(F9:F24)</f>
        <v>503.87</v>
      </c>
      <c r="G25" s="16"/>
    </row>
    <row r="27" spans="1:7" ht="15.75" x14ac:dyDescent="0.25">
      <c r="B27" s="25" t="s">
        <v>50</v>
      </c>
      <c r="C27" s="22" t="s">
        <v>51</v>
      </c>
      <c r="D27" s="23">
        <v>189.74</v>
      </c>
    </row>
    <row r="28" spans="1:7" x14ac:dyDescent="0.2">
      <c r="C28" s="24" t="s">
        <v>52</v>
      </c>
      <c r="D28">
        <v>87.78</v>
      </c>
    </row>
    <row r="29" spans="1:7" x14ac:dyDescent="0.2">
      <c r="C29" s="17" t="s">
        <v>53</v>
      </c>
      <c r="D29" s="17">
        <f>SUM(D27:D28)</f>
        <v>277.52</v>
      </c>
    </row>
    <row r="31" spans="1:7" ht="12.75" customHeight="1" x14ac:dyDescent="0.2">
      <c r="A31" s="35" t="s">
        <v>10</v>
      </c>
      <c r="B31" s="35"/>
      <c r="D31" s="8"/>
      <c r="F31" s="8"/>
      <c r="G31" s="8"/>
    </row>
    <row r="32" spans="1:7" x14ac:dyDescent="0.2">
      <c r="A32" s="35"/>
      <c r="B32" s="35"/>
      <c r="D32" s="9" t="s">
        <v>11</v>
      </c>
      <c r="F32" s="36" t="s">
        <v>12</v>
      </c>
      <c r="G32" s="36"/>
    </row>
  </sheetData>
  <mergeCells count="5">
    <mergeCell ref="C2:F2"/>
    <mergeCell ref="A3:H3"/>
    <mergeCell ref="A5:H5"/>
    <mergeCell ref="A31:B32"/>
    <mergeCell ref="F32:G3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selection activeCell="F11" sqref="F11"/>
    </sheetView>
  </sheetViews>
  <sheetFormatPr defaultColWidth="11.5703125" defaultRowHeight="12.75" x14ac:dyDescent="0.2"/>
  <cols>
    <col min="1" max="1" width="7.7109375" customWidth="1"/>
    <col min="2" max="2" width="12.85546875" customWidth="1"/>
    <col min="3" max="3" width="14.42578125" customWidth="1"/>
    <col min="4" max="4" width="13.140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65</v>
      </c>
      <c r="B5" s="34"/>
      <c r="C5" s="34"/>
      <c r="D5" s="34"/>
      <c r="E5" s="34"/>
      <c r="F5" s="34"/>
      <c r="G5" s="34"/>
      <c r="H5" s="34"/>
    </row>
    <row r="7" spans="1:8" ht="90" x14ac:dyDescent="0.2">
      <c r="A7" s="10" t="s">
        <v>1</v>
      </c>
      <c r="B7" s="11" t="s">
        <v>20</v>
      </c>
      <c r="C7" s="11" t="s">
        <v>21</v>
      </c>
      <c r="D7" s="11" t="s">
        <v>22</v>
      </c>
      <c r="E7" s="11" t="s">
        <v>23</v>
      </c>
      <c r="F7" s="11" t="s">
        <v>24</v>
      </c>
      <c r="G7" s="11" t="s">
        <v>25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/>
      <c r="B9" s="12"/>
      <c r="C9" s="12"/>
      <c r="D9" s="12">
        <v>0</v>
      </c>
      <c r="E9" s="12"/>
      <c r="F9" s="12"/>
      <c r="G9" s="13">
        <f t="shared" ref="G9:G32" si="0">D9+E9-F9</f>
        <v>0</v>
      </c>
    </row>
    <row r="10" spans="1:8" ht="15" x14ac:dyDescent="0.25">
      <c r="A10" s="12" t="s">
        <v>30</v>
      </c>
      <c r="B10" s="12"/>
      <c r="C10" s="12" t="s">
        <v>43</v>
      </c>
      <c r="D10" s="12">
        <f>G9</f>
        <v>0</v>
      </c>
      <c r="E10" s="12">
        <v>432.75</v>
      </c>
      <c r="F10" s="12">
        <v>432.75</v>
      </c>
      <c r="G10" s="13">
        <f t="shared" si="0"/>
        <v>0</v>
      </c>
    </row>
    <row r="11" spans="1:8" ht="15" x14ac:dyDescent="0.25">
      <c r="A11" s="12"/>
      <c r="B11" s="12"/>
      <c r="C11" s="12"/>
      <c r="D11" s="12">
        <f t="shared" ref="D11:D32" si="1">G10</f>
        <v>0</v>
      </c>
      <c r="E11" s="12"/>
      <c r="F11" s="12"/>
      <c r="G11" s="13">
        <f t="shared" si="0"/>
        <v>0</v>
      </c>
    </row>
    <row r="12" spans="1:8" ht="15" x14ac:dyDescent="0.25">
      <c r="A12" s="12"/>
      <c r="B12" s="12"/>
      <c r="C12" s="12"/>
      <c r="D12" s="12">
        <f t="shared" si="1"/>
        <v>0</v>
      </c>
      <c r="E12" s="12"/>
      <c r="F12" s="12"/>
      <c r="G12" s="13">
        <f t="shared" si="0"/>
        <v>0</v>
      </c>
    </row>
    <row r="13" spans="1:8" ht="15" x14ac:dyDescent="0.25">
      <c r="A13" s="12"/>
      <c r="B13" s="12"/>
      <c r="C13" s="12"/>
      <c r="D13" s="12">
        <f t="shared" si="1"/>
        <v>0</v>
      </c>
      <c r="E13" s="12"/>
      <c r="F13" s="12"/>
      <c r="G13" s="13">
        <f t="shared" si="0"/>
        <v>0</v>
      </c>
    </row>
    <row r="14" spans="1:8" ht="15" x14ac:dyDescent="0.25">
      <c r="A14" s="12"/>
      <c r="B14" s="12"/>
      <c r="C14" s="12"/>
      <c r="D14" s="12">
        <f t="shared" si="1"/>
        <v>0</v>
      </c>
      <c r="E14" s="12"/>
      <c r="F14" s="12"/>
      <c r="G14" s="13">
        <f t="shared" si="0"/>
        <v>0</v>
      </c>
    </row>
    <row r="15" spans="1:8" ht="15" x14ac:dyDescent="0.25">
      <c r="A15" s="12"/>
      <c r="B15" s="12"/>
      <c r="C15" s="12"/>
      <c r="D15" s="12">
        <f t="shared" si="1"/>
        <v>0</v>
      </c>
      <c r="E15" s="12"/>
      <c r="F15" s="12"/>
      <c r="G15" s="13">
        <f t="shared" si="0"/>
        <v>0</v>
      </c>
    </row>
    <row r="16" spans="1:8" ht="15" x14ac:dyDescent="0.25">
      <c r="A16" s="12"/>
      <c r="B16" s="12"/>
      <c r="C16" s="12"/>
      <c r="D16" s="12">
        <f t="shared" si="1"/>
        <v>0</v>
      </c>
      <c r="E16" s="12"/>
      <c r="F16" s="12"/>
      <c r="G16" s="13">
        <f t="shared" si="0"/>
        <v>0</v>
      </c>
    </row>
    <row r="17" spans="1:7" ht="15" x14ac:dyDescent="0.25">
      <c r="A17" s="12"/>
      <c r="B17" s="12"/>
      <c r="C17" s="12"/>
      <c r="D17" s="12">
        <f t="shared" si="1"/>
        <v>0</v>
      </c>
      <c r="E17" s="12"/>
      <c r="F17" s="12"/>
      <c r="G17" s="13">
        <f t="shared" si="0"/>
        <v>0</v>
      </c>
    </row>
    <row r="18" spans="1:7" ht="15" x14ac:dyDescent="0.25">
      <c r="A18" s="12"/>
      <c r="B18" s="12"/>
      <c r="C18" s="12"/>
      <c r="D18" s="12">
        <f t="shared" si="1"/>
        <v>0</v>
      </c>
      <c r="E18" s="12"/>
      <c r="F18" s="12"/>
      <c r="G18" s="13">
        <f t="shared" si="0"/>
        <v>0</v>
      </c>
    </row>
    <row r="19" spans="1:7" ht="15" x14ac:dyDescent="0.25">
      <c r="A19" s="12"/>
      <c r="B19" s="12"/>
      <c r="C19" s="12"/>
      <c r="D19" s="12">
        <f t="shared" si="1"/>
        <v>0</v>
      </c>
      <c r="E19" s="12"/>
      <c r="F19" s="12"/>
      <c r="G19" s="13">
        <f t="shared" si="0"/>
        <v>0</v>
      </c>
    </row>
    <row r="20" spans="1:7" ht="15" x14ac:dyDescent="0.25">
      <c r="A20" s="12"/>
      <c r="B20" s="12"/>
      <c r="C20" s="12"/>
      <c r="D20" s="12">
        <f t="shared" si="1"/>
        <v>0</v>
      </c>
      <c r="E20" s="12"/>
      <c r="F20" s="12"/>
      <c r="G20" s="13">
        <f t="shared" si="0"/>
        <v>0</v>
      </c>
    </row>
    <row r="21" spans="1:7" ht="15" x14ac:dyDescent="0.25">
      <c r="A21" s="12"/>
      <c r="B21" s="12"/>
      <c r="C21" s="12"/>
      <c r="D21" s="12">
        <f t="shared" si="1"/>
        <v>0</v>
      </c>
      <c r="E21" s="12"/>
      <c r="F21" s="12"/>
      <c r="G21" s="13">
        <f t="shared" si="0"/>
        <v>0</v>
      </c>
    </row>
    <row r="22" spans="1:7" ht="15" x14ac:dyDescent="0.25">
      <c r="A22" s="12"/>
      <c r="B22" s="12"/>
      <c r="C22" s="12"/>
      <c r="D22" s="12">
        <f t="shared" si="1"/>
        <v>0</v>
      </c>
      <c r="E22" s="12"/>
      <c r="F22" s="12"/>
      <c r="G22" s="13">
        <f t="shared" si="0"/>
        <v>0</v>
      </c>
    </row>
    <row r="23" spans="1:7" ht="15" x14ac:dyDescent="0.25">
      <c r="A23" s="12"/>
      <c r="B23" s="12"/>
      <c r="C23" s="12"/>
      <c r="D23" s="12">
        <f t="shared" si="1"/>
        <v>0</v>
      </c>
      <c r="E23" s="12"/>
      <c r="F23" s="12"/>
      <c r="G23" s="13">
        <f t="shared" si="0"/>
        <v>0</v>
      </c>
    </row>
    <row r="24" spans="1:7" ht="15" x14ac:dyDescent="0.25">
      <c r="A24" s="12"/>
      <c r="B24" s="12"/>
      <c r="C24" s="12"/>
      <c r="D24" s="12">
        <f t="shared" si="1"/>
        <v>0</v>
      </c>
      <c r="E24" s="12"/>
      <c r="F24" s="12"/>
      <c r="G24" s="13">
        <f t="shared" si="0"/>
        <v>0</v>
      </c>
    </row>
    <row r="25" spans="1:7" ht="15" x14ac:dyDescent="0.25">
      <c r="A25" s="12"/>
      <c r="B25" s="12"/>
      <c r="C25" s="12"/>
      <c r="D25" s="12">
        <f t="shared" si="1"/>
        <v>0</v>
      </c>
      <c r="E25" s="12"/>
      <c r="F25" s="12"/>
      <c r="G25" s="13">
        <f t="shared" si="0"/>
        <v>0</v>
      </c>
    </row>
    <row r="26" spans="1:7" ht="15" x14ac:dyDescent="0.25">
      <c r="A26" s="12"/>
      <c r="B26" s="12"/>
      <c r="C26" s="12"/>
      <c r="D26" s="12">
        <f t="shared" si="1"/>
        <v>0</v>
      </c>
      <c r="E26" s="12"/>
      <c r="F26" s="12"/>
      <c r="G26" s="13">
        <f t="shared" si="0"/>
        <v>0</v>
      </c>
    </row>
    <row r="27" spans="1:7" ht="15" x14ac:dyDescent="0.25">
      <c r="A27" s="12"/>
      <c r="B27" s="12"/>
      <c r="C27" s="12"/>
      <c r="D27" s="12">
        <f t="shared" si="1"/>
        <v>0</v>
      </c>
      <c r="E27" s="12"/>
      <c r="F27" s="12"/>
      <c r="G27" s="13">
        <f t="shared" si="0"/>
        <v>0</v>
      </c>
    </row>
    <row r="28" spans="1:7" ht="15" x14ac:dyDescent="0.25">
      <c r="A28" s="12"/>
      <c r="B28" s="12"/>
      <c r="C28" s="12"/>
      <c r="D28" s="12">
        <f t="shared" si="1"/>
        <v>0</v>
      </c>
      <c r="E28" s="12"/>
      <c r="F28" s="12"/>
      <c r="G28" s="13">
        <f t="shared" si="0"/>
        <v>0</v>
      </c>
    </row>
    <row r="29" spans="1:7" ht="15" x14ac:dyDescent="0.25">
      <c r="A29" s="12"/>
      <c r="B29" s="12"/>
      <c r="C29" s="12"/>
      <c r="D29" s="12">
        <f t="shared" si="1"/>
        <v>0</v>
      </c>
      <c r="E29" s="12"/>
      <c r="F29" s="12"/>
      <c r="G29" s="13">
        <f t="shared" si="0"/>
        <v>0</v>
      </c>
    </row>
    <row r="30" spans="1:7" ht="15" x14ac:dyDescent="0.25">
      <c r="A30" s="12"/>
      <c r="B30" s="12"/>
      <c r="C30" s="12"/>
      <c r="D30" s="12">
        <f t="shared" si="1"/>
        <v>0</v>
      </c>
      <c r="E30" s="12"/>
      <c r="F30" s="12"/>
      <c r="G30" s="13">
        <f t="shared" si="0"/>
        <v>0</v>
      </c>
    </row>
    <row r="31" spans="1:7" ht="15" x14ac:dyDescent="0.25">
      <c r="A31" s="12"/>
      <c r="B31" s="12"/>
      <c r="C31" s="12"/>
      <c r="D31" s="12">
        <f t="shared" si="1"/>
        <v>0</v>
      </c>
      <c r="E31" s="12"/>
      <c r="F31" s="12"/>
      <c r="G31" s="13">
        <f t="shared" si="0"/>
        <v>0</v>
      </c>
    </row>
    <row r="32" spans="1:7" ht="15" x14ac:dyDescent="0.25">
      <c r="A32" s="12"/>
      <c r="B32" s="12"/>
      <c r="C32" s="12"/>
      <c r="D32" s="12">
        <f t="shared" si="1"/>
        <v>0</v>
      </c>
      <c r="E32" s="12"/>
      <c r="F32" s="12"/>
      <c r="G32" s="13">
        <f t="shared" si="0"/>
        <v>0</v>
      </c>
    </row>
    <row r="33" spans="1:7" ht="15.75" x14ac:dyDescent="0.25">
      <c r="A33" s="15"/>
      <c r="B33" s="12" t="s">
        <v>9</v>
      </c>
      <c r="C33" s="14"/>
      <c r="D33" s="14"/>
      <c r="E33" s="14">
        <f>SUM(E9:E32)</f>
        <v>432.75</v>
      </c>
      <c r="F33" s="14">
        <f>SUM(F9:F32)</f>
        <v>432.75</v>
      </c>
      <c r="G33" s="14"/>
    </row>
    <row r="36" spans="1:7" ht="12.75" customHeight="1" x14ac:dyDescent="0.2">
      <c r="A36" s="35" t="s">
        <v>10</v>
      </c>
      <c r="B36" s="35"/>
      <c r="D36" s="8"/>
      <c r="F36" s="8"/>
      <c r="G36" s="8"/>
    </row>
    <row r="37" spans="1:7" x14ac:dyDescent="0.2">
      <c r="A37" s="35"/>
      <c r="B37" s="35"/>
      <c r="D37" s="9" t="s">
        <v>11</v>
      </c>
      <c r="F37" s="36" t="s">
        <v>12</v>
      </c>
      <c r="G37" s="36"/>
    </row>
  </sheetData>
  <mergeCells count="5">
    <mergeCell ref="C2:F2"/>
    <mergeCell ref="A3:H3"/>
    <mergeCell ref="A5:H5"/>
    <mergeCell ref="A36:B37"/>
    <mergeCell ref="F37:G3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activeCell="E13" sqref="E13"/>
    </sheetView>
  </sheetViews>
  <sheetFormatPr defaultColWidth="11.5703125" defaultRowHeight="12.75" x14ac:dyDescent="0.2"/>
  <cols>
    <col min="1" max="1" width="8.140625" customWidth="1"/>
    <col min="2" max="2" width="13.42578125" customWidth="1"/>
    <col min="4" max="4" width="15.8554687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67</v>
      </c>
      <c r="B5" s="34"/>
      <c r="C5" s="34"/>
      <c r="D5" s="34"/>
      <c r="E5" s="34"/>
      <c r="F5" s="34"/>
      <c r="G5" s="34"/>
      <c r="H5" s="34"/>
    </row>
    <row r="7" spans="1:8" ht="90" x14ac:dyDescent="0.2">
      <c r="A7" s="2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</row>
    <row r="8" spans="1:8" ht="1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 t="s">
        <v>8</v>
      </c>
    </row>
    <row r="9" spans="1:8" ht="15" x14ac:dyDescent="0.25">
      <c r="A9" s="4"/>
      <c r="B9" s="4">
        <v>277.52</v>
      </c>
      <c r="C9" s="4"/>
      <c r="D9" s="4"/>
      <c r="E9" s="4"/>
      <c r="F9" s="4"/>
      <c r="G9" s="4">
        <f t="shared" ref="G9:G26" si="0">B9+E9-F9</f>
        <v>277.52</v>
      </c>
    </row>
    <row r="10" spans="1:8" ht="15" x14ac:dyDescent="0.25">
      <c r="A10" s="4" t="s">
        <v>30</v>
      </c>
      <c r="B10" s="4">
        <f>G9</f>
        <v>277.52</v>
      </c>
      <c r="C10" s="18">
        <v>44147</v>
      </c>
      <c r="D10" s="4" t="s">
        <v>72</v>
      </c>
      <c r="E10" s="4">
        <v>219.81</v>
      </c>
      <c r="F10" s="4"/>
      <c r="G10" s="4">
        <f>B10+E10-F10</f>
        <v>497.33</v>
      </c>
    </row>
    <row r="11" spans="1:8" ht="15" x14ac:dyDescent="0.25">
      <c r="A11" s="4" t="s">
        <v>32</v>
      </c>
      <c r="B11" s="4">
        <f t="shared" ref="B11:B26" si="1">G10</f>
        <v>497.33</v>
      </c>
      <c r="C11" s="4" t="s">
        <v>68</v>
      </c>
      <c r="D11" s="4" t="s">
        <v>35</v>
      </c>
      <c r="E11" s="4">
        <v>717.7</v>
      </c>
      <c r="F11" s="4"/>
      <c r="G11" s="4">
        <f t="shared" si="0"/>
        <v>1215.03</v>
      </c>
    </row>
    <row r="12" spans="1:8" ht="15" x14ac:dyDescent="0.25">
      <c r="A12" s="4" t="s">
        <v>33</v>
      </c>
      <c r="B12" s="4">
        <f t="shared" si="1"/>
        <v>1215.03</v>
      </c>
      <c r="C12" s="4" t="s">
        <v>68</v>
      </c>
      <c r="D12" s="4" t="s">
        <v>69</v>
      </c>
      <c r="E12" s="4">
        <v>290</v>
      </c>
      <c r="F12" s="4"/>
      <c r="G12" s="4">
        <f t="shared" si="0"/>
        <v>1505.03</v>
      </c>
    </row>
    <row r="13" spans="1:8" ht="15" x14ac:dyDescent="0.25">
      <c r="A13" s="4" t="s">
        <v>36</v>
      </c>
      <c r="B13" s="4">
        <f t="shared" si="1"/>
        <v>1505.03</v>
      </c>
      <c r="C13" s="4">
        <v>2020</v>
      </c>
      <c r="D13" s="4" t="s">
        <v>41</v>
      </c>
      <c r="E13" s="4"/>
      <c r="F13" s="4">
        <v>591.76</v>
      </c>
      <c r="G13" s="4">
        <f t="shared" si="0"/>
        <v>913.27</v>
      </c>
    </row>
    <row r="14" spans="1:8" ht="15" x14ac:dyDescent="0.25">
      <c r="A14" s="4" t="s">
        <v>38</v>
      </c>
      <c r="B14" s="4">
        <f t="shared" si="1"/>
        <v>913.27</v>
      </c>
      <c r="C14" s="4">
        <v>2020</v>
      </c>
      <c r="D14" s="4" t="s">
        <v>39</v>
      </c>
      <c r="E14" s="4"/>
      <c r="F14" s="4">
        <v>45.14</v>
      </c>
      <c r="G14" s="4">
        <f t="shared" si="0"/>
        <v>868.13</v>
      </c>
    </row>
    <row r="15" spans="1:8" ht="15" x14ac:dyDescent="0.25">
      <c r="A15" s="4" t="s">
        <v>40</v>
      </c>
      <c r="B15" s="4">
        <f t="shared" si="1"/>
        <v>868.13</v>
      </c>
      <c r="C15" s="4"/>
      <c r="D15" s="4"/>
      <c r="E15" s="4"/>
      <c r="F15" s="4"/>
      <c r="G15" s="4">
        <f t="shared" si="0"/>
        <v>868.13</v>
      </c>
    </row>
    <row r="16" spans="1:8" ht="15" x14ac:dyDescent="0.25">
      <c r="A16" s="4"/>
      <c r="B16" s="4">
        <f t="shared" si="1"/>
        <v>868.13</v>
      </c>
      <c r="C16" s="4"/>
      <c r="D16" s="4"/>
      <c r="E16" s="4"/>
      <c r="F16" s="4"/>
      <c r="G16" s="4">
        <f>B16+E16-F16</f>
        <v>868.13</v>
      </c>
    </row>
    <row r="17" spans="1:7" ht="15" x14ac:dyDescent="0.25">
      <c r="A17" s="4"/>
      <c r="B17" s="4">
        <f t="shared" si="1"/>
        <v>868.13</v>
      </c>
      <c r="C17" s="4"/>
      <c r="D17" s="4"/>
      <c r="E17" s="4"/>
      <c r="F17" s="4"/>
      <c r="G17" s="4">
        <f t="shared" si="0"/>
        <v>868.13</v>
      </c>
    </row>
    <row r="18" spans="1:7" ht="15" x14ac:dyDescent="0.25">
      <c r="A18" s="4"/>
      <c r="B18" s="4">
        <f t="shared" si="1"/>
        <v>868.13</v>
      </c>
      <c r="C18" s="4"/>
      <c r="D18" s="4"/>
      <c r="E18" s="4"/>
      <c r="F18" s="4"/>
      <c r="G18" s="4">
        <f t="shared" si="0"/>
        <v>868.13</v>
      </c>
    </row>
    <row r="19" spans="1:7" ht="15" x14ac:dyDescent="0.25">
      <c r="A19" s="4"/>
      <c r="B19" s="4">
        <f t="shared" si="1"/>
        <v>868.13</v>
      </c>
      <c r="C19" s="4"/>
      <c r="D19" s="4"/>
      <c r="E19" s="4"/>
      <c r="F19" s="4"/>
      <c r="G19" s="4">
        <f t="shared" si="0"/>
        <v>868.13</v>
      </c>
    </row>
    <row r="20" spans="1:7" ht="15" x14ac:dyDescent="0.25">
      <c r="A20" s="4"/>
      <c r="B20" s="4">
        <f t="shared" si="1"/>
        <v>868.13</v>
      </c>
      <c r="C20" s="4"/>
      <c r="D20" s="4"/>
      <c r="E20" s="4"/>
      <c r="F20" s="4"/>
      <c r="G20" s="4">
        <f t="shared" si="0"/>
        <v>868.13</v>
      </c>
    </row>
    <row r="21" spans="1:7" ht="15" x14ac:dyDescent="0.25">
      <c r="A21" s="4"/>
      <c r="B21" s="4">
        <f t="shared" si="1"/>
        <v>868.13</v>
      </c>
      <c r="C21" s="4"/>
      <c r="D21" s="4"/>
      <c r="E21" s="4"/>
      <c r="F21" s="4"/>
      <c r="G21" s="4">
        <f t="shared" si="0"/>
        <v>868.13</v>
      </c>
    </row>
    <row r="22" spans="1:7" ht="15" x14ac:dyDescent="0.25">
      <c r="A22" s="4"/>
      <c r="B22" s="4">
        <f t="shared" si="1"/>
        <v>868.13</v>
      </c>
      <c r="C22" s="4"/>
      <c r="D22" s="4"/>
      <c r="E22" s="4"/>
      <c r="F22" s="4"/>
      <c r="G22" s="4">
        <f t="shared" si="0"/>
        <v>868.13</v>
      </c>
    </row>
    <row r="23" spans="1:7" ht="15" x14ac:dyDescent="0.25">
      <c r="A23" s="4"/>
      <c r="B23" s="4">
        <f t="shared" si="1"/>
        <v>868.13</v>
      </c>
      <c r="C23" s="4"/>
      <c r="D23" s="4"/>
      <c r="E23" s="4"/>
      <c r="F23" s="4"/>
      <c r="G23" s="4">
        <f t="shared" si="0"/>
        <v>868.13</v>
      </c>
    </row>
    <row r="24" spans="1:7" ht="15" x14ac:dyDescent="0.25">
      <c r="A24" s="4"/>
      <c r="B24" s="4">
        <f t="shared" si="1"/>
        <v>868.13</v>
      </c>
      <c r="C24" s="4"/>
      <c r="D24" s="4"/>
      <c r="E24" s="4"/>
      <c r="F24" s="4"/>
      <c r="G24" s="4">
        <f t="shared" si="0"/>
        <v>868.13</v>
      </c>
    </row>
    <row r="25" spans="1:7" ht="15.75" x14ac:dyDescent="0.25">
      <c r="A25" s="5"/>
      <c r="B25" s="4">
        <f t="shared" si="1"/>
        <v>868.13</v>
      </c>
      <c r="C25" s="5"/>
      <c r="D25" s="5"/>
      <c r="E25" s="5"/>
      <c r="F25" s="5"/>
      <c r="G25" s="4">
        <f t="shared" si="0"/>
        <v>868.13</v>
      </c>
    </row>
    <row r="26" spans="1:7" ht="15.75" x14ac:dyDescent="0.25">
      <c r="A26" s="5"/>
      <c r="B26" s="4">
        <f t="shared" si="1"/>
        <v>868.13</v>
      </c>
      <c r="C26" s="5"/>
      <c r="D26" s="5"/>
      <c r="E26" s="5"/>
      <c r="F26" s="5"/>
      <c r="G26" s="4">
        <f t="shared" si="0"/>
        <v>868.13</v>
      </c>
    </row>
    <row r="27" spans="1:7" ht="15.75" x14ac:dyDescent="0.25">
      <c r="A27" s="6"/>
      <c r="B27" s="4" t="s">
        <v>9</v>
      </c>
      <c r="C27" s="5"/>
      <c r="D27" s="5"/>
      <c r="E27" s="7">
        <f>SUM(E9:E26)</f>
        <v>1227.51</v>
      </c>
      <c r="F27" s="7">
        <f>SUM(F9:F26)</f>
        <v>636.9</v>
      </c>
      <c r="G27" s="7"/>
    </row>
    <row r="30" spans="1:7" ht="12.75" customHeight="1" x14ac:dyDescent="0.2">
      <c r="A30" s="35" t="s">
        <v>10</v>
      </c>
      <c r="B30" s="35"/>
      <c r="D30" s="8"/>
      <c r="F30" s="8"/>
      <c r="G30" s="8"/>
    </row>
    <row r="31" spans="1:7" x14ac:dyDescent="0.2">
      <c r="A31" s="35"/>
      <c r="B31" s="35"/>
      <c r="D31" s="9" t="s">
        <v>11</v>
      </c>
      <c r="F31" s="36" t="s">
        <v>12</v>
      </c>
      <c r="G31" s="36"/>
    </row>
  </sheetData>
  <mergeCells count="5">
    <mergeCell ref="C2:F2"/>
    <mergeCell ref="A3:H3"/>
    <mergeCell ref="A5:H5"/>
    <mergeCell ref="A30:B31"/>
    <mergeCell ref="F31:G3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>
      <selection activeCell="C29" sqref="C29"/>
    </sheetView>
  </sheetViews>
  <sheetFormatPr defaultColWidth="11.5703125" defaultRowHeight="12.75" x14ac:dyDescent="0.2"/>
  <cols>
    <col min="1" max="1" width="6.28515625" customWidth="1"/>
    <col min="2" max="2" width="16.7109375" customWidth="1"/>
    <col min="3" max="3" width="12.57031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70</v>
      </c>
      <c r="B5" s="34"/>
      <c r="C5" s="34"/>
      <c r="D5" s="34"/>
      <c r="E5" s="34"/>
      <c r="F5" s="34"/>
      <c r="G5" s="34"/>
      <c r="H5" s="34"/>
    </row>
    <row r="7" spans="1:8" ht="105" x14ac:dyDescent="0.2">
      <c r="A7" s="10" t="s">
        <v>1</v>
      </c>
      <c r="B7" s="11" t="s">
        <v>13</v>
      </c>
      <c r="C7" s="11" t="s">
        <v>14</v>
      </c>
      <c r="D7" s="11" t="s">
        <v>15</v>
      </c>
      <c r="E7" s="11" t="s">
        <v>16</v>
      </c>
      <c r="F7" s="11" t="s">
        <v>17</v>
      </c>
      <c r="G7" s="11" t="s">
        <v>18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45" x14ac:dyDescent="0.25">
      <c r="A9" s="12"/>
      <c r="B9" s="12"/>
      <c r="C9" s="27" t="s">
        <v>74</v>
      </c>
      <c r="D9" s="12">
        <v>277.52</v>
      </c>
      <c r="E9" s="12"/>
      <c r="F9" s="12"/>
      <c r="G9" s="13">
        <f t="shared" ref="G9:G24" si="0">D9+E9-F9</f>
        <v>277.52</v>
      </c>
    </row>
    <row r="10" spans="1:8" ht="15" x14ac:dyDescent="0.25">
      <c r="A10" s="12" t="s">
        <v>30</v>
      </c>
      <c r="B10" s="4" t="s">
        <v>35</v>
      </c>
      <c r="C10" s="4" t="s">
        <v>68</v>
      </c>
      <c r="D10" s="12">
        <f>G9</f>
        <v>277.52</v>
      </c>
      <c r="E10" s="12">
        <v>717.7</v>
      </c>
      <c r="F10" s="12">
        <v>507.2</v>
      </c>
      <c r="G10" s="13">
        <f>D10+E10-F10</f>
        <v>488.02000000000004</v>
      </c>
    </row>
    <row r="11" spans="1:8" ht="15" x14ac:dyDescent="0.25">
      <c r="A11" s="12" t="s">
        <v>32</v>
      </c>
      <c r="B11" s="4" t="s">
        <v>72</v>
      </c>
      <c r="C11" s="18">
        <v>44147</v>
      </c>
      <c r="D11" s="12">
        <f>G10</f>
        <v>488.02000000000004</v>
      </c>
      <c r="E11" s="4">
        <v>219.81</v>
      </c>
      <c r="F11" s="12">
        <v>129.69999999999999</v>
      </c>
      <c r="G11" s="13">
        <f>D11+E11-F11</f>
        <v>578.13000000000011</v>
      </c>
    </row>
    <row r="12" spans="1:8" ht="30" x14ac:dyDescent="0.25">
      <c r="A12" s="12" t="s">
        <v>33</v>
      </c>
      <c r="B12" s="26" t="s">
        <v>73</v>
      </c>
      <c r="C12" s="4" t="s">
        <v>68</v>
      </c>
      <c r="D12" s="12">
        <f t="shared" ref="D12:D24" si="1">G11</f>
        <v>578.13000000000011</v>
      </c>
      <c r="E12" s="4">
        <v>290</v>
      </c>
      <c r="F12" s="4">
        <v>0</v>
      </c>
      <c r="G12" s="13">
        <f t="shared" si="0"/>
        <v>868.13000000000011</v>
      </c>
    </row>
    <row r="13" spans="1:8" ht="15" x14ac:dyDescent="0.25">
      <c r="A13" s="12" t="s">
        <v>36</v>
      </c>
      <c r="B13" s="4"/>
      <c r="C13" s="4"/>
      <c r="D13" s="12">
        <f t="shared" si="1"/>
        <v>868.13000000000011</v>
      </c>
      <c r="E13" s="4"/>
      <c r="F13" s="12"/>
      <c r="G13" s="13">
        <f t="shared" si="0"/>
        <v>868.13000000000011</v>
      </c>
    </row>
    <row r="14" spans="1:8" ht="15" x14ac:dyDescent="0.25">
      <c r="A14" s="12" t="s">
        <v>38</v>
      </c>
      <c r="B14" s="4"/>
      <c r="C14" s="4"/>
      <c r="D14" s="12">
        <f t="shared" si="1"/>
        <v>868.13000000000011</v>
      </c>
      <c r="E14" s="4"/>
      <c r="F14" s="4"/>
      <c r="G14" s="13">
        <f t="shared" si="0"/>
        <v>868.13000000000011</v>
      </c>
    </row>
    <row r="15" spans="1:8" ht="15" x14ac:dyDescent="0.25">
      <c r="A15" s="12"/>
      <c r="B15" s="12"/>
      <c r="C15" s="12"/>
      <c r="D15" s="12">
        <f t="shared" si="1"/>
        <v>868.13000000000011</v>
      </c>
      <c r="E15" s="12"/>
      <c r="F15" s="12"/>
      <c r="G15" s="13">
        <f t="shared" si="0"/>
        <v>868.13000000000011</v>
      </c>
    </row>
    <row r="16" spans="1:8" ht="15" x14ac:dyDescent="0.25">
      <c r="A16" s="12"/>
      <c r="B16" s="12"/>
      <c r="C16" s="12"/>
      <c r="D16" s="12">
        <f t="shared" si="1"/>
        <v>868.13000000000011</v>
      </c>
      <c r="E16" s="12"/>
      <c r="F16" s="12"/>
      <c r="G16" s="13">
        <f t="shared" si="0"/>
        <v>868.13000000000011</v>
      </c>
    </row>
    <row r="17" spans="1:7" ht="15" x14ac:dyDescent="0.25">
      <c r="A17" s="12"/>
      <c r="B17" s="12"/>
      <c r="C17" s="12"/>
      <c r="D17" s="12">
        <f t="shared" si="1"/>
        <v>868.13000000000011</v>
      </c>
      <c r="E17" s="12"/>
      <c r="F17" s="12"/>
      <c r="G17" s="13">
        <f t="shared" si="0"/>
        <v>868.13000000000011</v>
      </c>
    </row>
    <row r="18" spans="1:7" ht="15" x14ac:dyDescent="0.25">
      <c r="A18" s="12"/>
      <c r="B18" s="12"/>
      <c r="C18" s="12"/>
      <c r="D18" s="12">
        <f t="shared" si="1"/>
        <v>868.13000000000011</v>
      </c>
      <c r="E18" s="12"/>
      <c r="F18" s="12"/>
      <c r="G18" s="13">
        <f t="shared" si="0"/>
        <v>868.13000000000011</v>
      </c>
    </row>
    <row r="19" spans="1:7" ht="15" x14ac:dyDescent="0.25">
      <c r="A19" s="12"/>
      <c r="B19" s="12"/>
      <c r="C19" s="12"/>
      <c r="D19" s="12">
        <f t="shared" si="1"/>
        <v>868.13000000000011</v>
      </c>
      <c r="E19" s="12"/>
      <c r="F19" s="12"/>
      <c r="G19" s="13">
        <f t="shared" si="0"/>
        <v>868.13000000000011</v>
      </c>
    </row>
    <row r="20" spans="1:7" ht="15" x14ac:dyDescent="0.25">
      <c r="A20" s="12"/>
      <c r="B20" s="12"/>
      <c r="C20" s="12"/>
      <c r="D20" s="12">
        <f t="shared" si="1"/>
        <v>868.13000000000011</v>
      </c>
      <c r="E20" s="12"/>
      <c r="F20" s="12"/>
      <c r="G20" s="13">
        <f t="shared" si="0"/>
        <v>868.13000000000011</v>
      </c>
    </row>
    <row r="21" spans="1:7" ht="15" x14ac:dyDescent="0.25">
      <c r="A21" s="12"/>
      <c r="B21" s="12"/>
      <c r="C21" s="12"/>
      <c r="D21" s="12">
        <f t="shared" si="1"/>
        <v>868.13000000000011</v>
      </c>
      <c r="E21" s="12"/>
      <c r="F21" s="12"/>
      <c r="G21" s="13">
        <f t="shared" si="0"/>
        <v>868.13000000000011</v>
      </c>
    </row>
    <row r="22" spans="1:7" ht="15" x14ac:dyDescent="0.25">
      <c r="A22" s="12"/>
      <c r="B22" s="12"/>
      <c r="C22" s="12"/>
      <c r="D22" s="12">
        <f t="shared" si="1"/>
        <v>868.13000000000011</v>
      </c>
      <c r="E22" s="12"/>
      <c r="F22" s="12"/>
      <c r="G22" s="13">
        <f t="shared" si="0"/>
        <v>868.13000000000011</v>
      </c>
    </row>
    <row r="23" spans="1:7" ht="15" x14ac:dyDescent="0.25">
      <c r="A23" s="12"/>
      <c r="B23" s="12"/>
      <c r="C23" s="12"/>
      <c r="D23" s="12">
        <f t="shared" si="1"/>
        <v>868.13000000000011</v>
      </c>
      <c r="E23" s="12"/>
      <c r="F23" s="12"/>
      <c r="G23" s="13">
        <f t="shared" si="0"/>
        <v>868.13000000000011</v>
      </c>
    </row>
    <row r="24" spans="1:7" ht="15" x14ac:dyDescent="0.25">
      <c r="A24" s="12"/>
      <c r="B24" s="12"/>
      <c r="C24" s="12"/>
      <c r="D24" s="12">
        <f t="shared" si="1"/>
        <v>868.13000000000011</v>
      </c>
      <c r="E24" s="12"/>
      <c r="F24" s="12"/>
      <c r="G24" s="13">
        <f t="shared" si="0"/>
        <v>868.13000000000011</v>
      </c>
    </row>
    <row r="25" spans="1:7" ht="15.75" x14ac:dyDescent="0.25">
      <c r="A25" s="15"/>
      <c r="B25" s="12" t="s">
        <v>9</v>
      </c>
      <c r="C25" s="14"/>
      <c r="D25" s="16"/>
      <c r="E25" s="16">
        <f>SUM(E9:E24)</f>
        <v>1227.51</v>
      </c>
      <c r="F25" s="16">
        <f>SUM(F9:F24)</f>
        <v>636.9</v>
      </c>
      <c r="G25" s="16"/>
    </row>
    <row r="27" spans="1:7" ht="15.75" x14ac:dyDescent="0.25">
      <c r="B27" s="25" t="s">
        <v>50</v>
      </c>
      <c r="C27" s="22" t="s">
        <v>51</v>
      </c>
      <c r="D27" s="23">
        <v>400.24</v>
      </c>
    </row>
    <row r="28" spans="1:7" x14ac:dyDescent="0.2">
      <c r="C28" s="24" t="s">
        <v>85</v>
      </c>
      <c r="D28">
        <v>177.89</v>
      </c>
    </row>
    <row r="29" spans="1:7" ht="45" x14ac:dyDescent="0.25">
      <c r="C29" s="26" t="s">
        <v>73</v>
      </c>
      <c r="D29" s="19">
        <v>290</v>
      </c>
    </row>
    <row r="30" spans="1:7" x14ac:dyDescent="0.2">
      <c r="C30" s="17" t="s">
        <v>53</v>
      </c>
      <c r="D30" s="17">
        <f>SUM(D27:D29)</f>
        <v>868.13</v>
      </c>
    </row>
    <row r="31" spans="1:7" ht="12.75" customHeight="1" x14ac:dyDescent="0.2">
      <c r="A31" s="35"/>
      <c r="B31" s="35"/>
      <c r="D31" s="8"/>
      <c r="F31" s="8"/>
      <c r="G31" s="8"/>
    </row>
    <row r="32" spans="1:7" x14ac:dyDescent="0.2">
      <c r="A32" s="35"/>
      <c r="B32" s="35"/>
      <c r="D32" s="9"/>
      <c r="F32" s="36"/>
      <c r="G32" s="36"/>
    </row>
    <row r="34" spans="1:7" x14ac:dyDescent="0.2">
      <c r="A34" s="35" t="s">
        <v>10</v>
      </c>
      <c r="B34" s="35"/>
      <c r="D34" s="8"/>
      <c r="F34" s="8"/>
      <c r="G34" s="8"/>
    </row>
    <row r="35" spans="1:7" x14ac:dyDescent="0.2">
      <c r="A35" s="35"/>
      <c r="B35" s="35"/>
      <c r="D35" s="9" t="s">
        <v>11</v>
      </c>
      <c r="F35" s="36" t="s">
        <v>12</v>
      </c>
      <c r="G35" s="36"/>
    </row>
  </sheetData>
  <mergeCells count="7">
    <mergeCell ref="A34:B35"/>
    <mergeCell ref="F35:G35"/>
    <mergeCell ref="C2:F2"/>
    <mergeCell ref="A3:H3"/>
    <mergeCell ref="A5:H5"/>
    <mergeCell ref="A31:B32"/>
    <mergeCell ref="F32:G3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selection activeCell="E20" sqref="E20"/>
    </sheetView>
  </sheetViews>
  <sheetFormatPr defaultColWidth="11.5703125" defaultRowHeight="12.75" x14ac:dyDescent="0.2"/>
  <cols>
    <col min="1" max="1" width="7.7109375" customWidth="1"/>
    <col min="2" max="2" width="12.85546875" customWidth="1"/>
    <col min="3" max="3" width="14.42578125" customWidth="1"/>
    <col min="4" max="4" width="13.140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71</v>
      </c>
      <c r="B5" s="34"/>
      <c r="C5" s="34"/>
      <c r="D5" s="34"/>
      <c r="E5" s="34"/>
      <c r="F5" s="34"/>
      <c r="G5" s="34"/>
      <c r="H5" s="34"/>
    </row>
    <row r="7" spans="1:8" ht="90" x14ac:dyDescent="0.2">
      <c r="A7" s="10" t="s">
        <v>1</v>
      </c>
      <c r="B7" s="11" t="s">
        <v>20</v>
      </c>
      <c r="C7" s="11" t="s">
        <v>21</v>
      </c>
      <c r="D7" s="11" t="s">
        <v>22</v>
      </c>
      <c r="E7" s="11" t="s">
        <v>23</v>
      </c>
      <c r="F7" s="11" t="s">
        <v>24</v>
      </c>
      <c r="G7" s="11" t="s">
        <v>25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/>
      <c r="B9" s="12"/>
      <c r="C9" s="12"/>
      <c r="D9" s="12">
        <v>0</v>
      </c>
      <c r="E9" s="12"/>
      <c r="F9" s="12"/>
      <c r="G9" s="13">
        <f t="shared" ref="G9:G32" si="0">D9+E9-F9</f>
        <v>0</v>
      </c>
    </row>
    <row r="10" spans="1:8" ht="15" x14ac:dyDescent="0.25">
      <c r="A10" s="12" t="s">
        <v>30</v>
      </c>
      <c r="B10" s="12"/>
      <c r="C10" s="12" t="s">
        <v>43</v>
      </c>
      <c r="D10" s="12">
        <f>G9</f>
        <v>0</v>
      </c>
      <c r="E10" s="12">
        <v>591.76</v>
      </c>
      <c r="F10" s="12">
        <v>591.76</v>
      </c>
      <c r="G10" s="13">
        <f t="shared" si="0"/>
        <v>0</v>
      </c>
    </row>
    <row r="11" spans="1:8" ht="15" x14ac:dyDescent="0.25">
      <c r="A11" s="12"/>
      <c r="B11" s="12"/>
      <c r="C11" s="12"/>
      <c r="D11" s="12">
        <f t="shared" ref="D11:D32" si="1">G10</f>
        <v>0</v>
      </c>
      <c r="E11" s="12"/>
      <c r="F11" s="12"/>
      <c r="G11" s="13">
        <f t="shared" si="0"/>
        <v>0</v>
      </c>
    </row>
    <row r="12" spans="1:8" ht="15" x14ac:dyDescent="0.25">
      <c r="A12" s="12"/>
      <c r="B12" s="12"/>
      <c r="C12" s="12"/>
      <c r="D12" s="12">
        <f t="shared" si="1"/>
        <v>0</v>
      </c>
      <c r="E12" s="12"/>
      <c r="F12" s="12"/>
      <c r="G12" s="13">
        <f t="shared" si="0"/>
        <v>0</v>
      </c>
    </row>
    <row r="13" spans="1:8" ht="15" x14ac:dyDescent="0.25">
      <c r="A13" s="12"/>
      <c r="B13" s="12"/>
      <c r="C13" s="12"/>
      <c r="D13" s="12">
        <f t="shared" si="1"/>
        <v>0</v>
      </c>
      <c r="E13" s="12"/>
      <c r="F13" s="12"/>
      <c r="G13" s="13">
        <f t="shared" si="0"/>
        <v>0</v>
      </c>
    </row>
    <row r="14" spans="1:8" ht="15" x14ac:dyDescent="0.25">
      <c r="A14" s="12"/>
      <c r="B14" s="12"/>
      <c r="C14" s="12"/>
      <c r="D14" s="12">
        <f t="shared" si="1"/>
        <v>0</v>
      </c>
      <c r="E14" s="12"/>
      <c r="F14" s="12"/>
      <c r="G14" s="13">
        <f t="shared" si="0"/>
        <v>0</v>
      </c>
    </row>
    <row r="15" spans="1:8" ht="15" x14ac:dyDescent="0.25">
      <c r="A15" s="12"/>
      <c r="B15" s="12"/>
      <c r="C15" s="12"/>
      <c r="D15" s="12">
        <f t="shared" si="1"/>
        <v>0</v>
      </c>
      <c r="E15" s="12"/>
      <c r="F15" s="12"/>
      <c r="G15" s="13">
        <f t="shared" si="0"/>
        <v>0</v>
      </c>
    </row>
    <row r="16" spans="1:8" ht="15" x14ac:dyDescent="0.25">
      <c r="A16" s="12"/>
      <c r="B16" s="12"/>
      <c r="C16" s="12"/>
      <c r="D16" s="12">
        <f t="shared" si="1"/>
        <v>0</v>
      </c>
      <c r="E16" s="12"/>
      <c r="F16" s="12"/>
      <c r="G16" s="13">
        <f t="shared" si="0"/>
        <v>0</v>
      </c>
    </row>
    <row r="17" spans="1:7" ht="15" x14ac:dyDescent="0.25">
      <c r="A17" s="12"/>
      <c r="B17" s="12"/>
      <c r="C17" s="12"/>
      <c r="D17" s="12">
        <f t="shared" si="1"/>
        <v>0</v>
      </c>
      <c r="E17" s="12"/>
      <c r="F17" s="12"/>
      <c r="G17" s="13">
        <f t="shared" si="0"/>
        <v>0</v>
      </c>
    </row>
    <row r="18" spans="1:7" ht="15" x14ac:dyDescent="0.25">
      <c r="A18" s="12"/>
      <c r="B18" s="12"/>
      <c r="C18" s="12"/>
      <c r="D18" s="12">
        <f t="shared" si="1"/>
        <v>0</v>
      </c>
      <c r="E18" s="12"/>
      <c r="F18" s="12"/>
      <c r="G18" s="13">
        <f t="shared" si="0"/>
        <v>0</v>
      </c>
    </row>
    <row r="19" spans="1:7" ht="15" x14ac:dyDescent="0.25">
      <c r="A19" s="12"/>
      <c r="B19" s="12"/>
      <c r="C19" s="12"/>
      <c r="D19" s="12">
        <f t="shared" si="1"/>
        <v>0</v>
      </c>
      <c r="E19" s="12"/>
      <c r="F19" s="12"/>
      <c r="G19" s="13">
        <f t="shared" si="0"/>
        <v>0</v>
      </c>
    </row>
    <row r="20" spans="1:7" ht="15" x14ac:dyDescent="0.25">
      <c r="A20" s="12"/>
      <c r="B20" s="12"/>
      <c r="C20" s="12"/>
      <c r="D20" s="12">
        <f t="shared" si="1"/>
        <v>0</v>
      </c>
      <c r="E20" s="12"/>
      <c r="F20" s="12"/>
      <c r="G20" s="13">
        <f t="shared" si="0"/>
        <v>0</v>
      </c>
    </row>
    <row r="21" spans="1:7" ht="15" x14ac:dyDescent="0.25">
      <c r="A21" s="12"/>
      <c r="B21" s="12"/>
      <c r="C21" s="12"/>
      <c r="D21" s="12">
        <f t="shared" si="1"/>
        <v>0</v>
      </c>
      <c r="E21" s="12"/>
      <c r="F21" s="12"/>
      <c r="G21" s="13">
        <f t="shared" si="0"/>
        <v>0</v>
      </c>
    </row>
    <row r="22" spans="1:7" ht="15" x14ac:dyDescent="0.25">
      <c r="A22" s="12"/>
      <c r="B22" s="12"/>
      <c r="C22" s="12"/>
      <c r="D22" s="12">
        <f t="shared" si="1"/>
        <v>0</v>
      </c>
      <c r="E22" s="12"/>
      <c r="F22" s="12"/>
      <c r="G22" s="13">
        <f t="shared" si="0"/>
        <v>0</v>
      </c>
    </row>
    <row r="23" spans="1:7" ht="15" x14ac:dyDescent="0.25">
      <c r="A23" s="12"/>
      <c r="B23" s="12"/>
      <c r="C23" s="12"/>
      <c r="D23" s="12">
        <f t="shared" si="1"/>
        <v>0</v>
      </c>
      <c r="E23" s="12"/>
      <c r="F23" s="12"/>
      <c r="G23" s="13">
        <f t="shared" si="0"/>
        <v>0</v>
      </c>
    </row>
    <row r="24" spans="1:7" ht="15" x14ac:dyDescent="0.25">
      <c r="A24" s="12"/>
      <c r="B24" s="12"/>
      <c r="C24" s="12"/>
      <c r="D24" s="12">
        <f t="shared" si="1"/>
        <v>0</v>
      </c>
      <c r="E24" s="12"/>
      <c r="F24" s="12"/>
      <c r="G24" s="13">
        <f t="shared" si="0"/>
        <v>0</v>
      </c>
    </row>
    <row r="25" spans="1:7" ht="15" x14ac:dyDescent="0.25">
      <c r="A25" s="12"/>
      <c r="B25" s="12"/>
      <c r="C25" s="12"/>
      <c r="D25" s="12">
        <f t="shared" si="1"/>
        <v>0</v>
      </c>
      <c r="E25" s="12"/>
      <c r="F25" s="12"/>
      <c r="G25" s="13">
        <f t="shared" si="0"/>
        <v>0</v>
      </c>
    </row>
    <row r="26" spans="1:7" ht="15" x14ac:dyDescent="0.25">
      <c r="A26" s="12"/>
      <c r="B26" s="12"/>
      <c r="C26" s="12"/>
      <c r="D26" s="12">
        <f t="shared" si="1"/>
        <v>0</v>
      </c>
      <c r="E26" s="12"/>
      <c r="F26" s="12"/>
      <c r="G26" s="13">
        <f t="shared" si="0"/>
        <v>0</v>
      </c>
    </row>
    <row r="27" spans="1:7" ht="15" x14ac:dyDescent="0.25">
      <c r="A27" s="12"/>
      <c r="B27" s="12"/>
      <c r="C27" s="12"/>
      <c r="D27" s="12">
        <f t="shared" si="1"/>
        <v>0</v>
      </c>
      <c r="E27" s="12"/>
      <c r="F27" s="12"/>
      <c r="G27" s="13">
        <f t="shared" si="0"/>
        <v>0</v>
      </c>
    </row>
    <row r="28" spans="1:7" ht="15" x14ac:dyDescent="0.25">
      <c r="A28" s="12"/>
      <c r="B28" s="12"/>
      <c r="C28" s="12"/>
      <c r="D28" s="12">
        <f t="shared" si="1"/>
        <v>0</v>
      </c>
      <c r="E28" s="12"/>
      <c r="F28" s="12"/>
      <c r="G28" s="13">
        <f t="shared" si="0"/>
        <v>0</v>
      </c>
    </row>
    <row r="29" spans="1:7" ht="15" x14ac:dyDescent="0.25">
      <c r="A29" s="12"/>
      <c r="B29" s="12"/>
      <c r="C29" s="12"/>
      <c r="D29" s="12">
        <f t="shared" si="1"/>
        <v>0</v>
      </c>
      <c r="E29" s="12"/>
      <c r="F29" s="12"/>
      <c r="G29" s="13">
        <f t="shared" si="0"/>
        <v>0</v>
      </c>
    </row>
    <row r="30" spans="1:7" ht="15" x14ac:dyDescent="0.25">
      <c r="A30" s="12"/>
      <c r="B30" s="12"/>
      <c r="C30" s="12"/>
      <c r="D30" s="12">
        <f t="shared" si="1"/>
        <v>0</v>
      </c>
      <c r="E30" s="12"/>
      <c r="F30" s="12"/>
      <c r="G30" s="13">
        <f t="shared" si="0"/>
        <v>0</v>
      </c>
    </row>
    <row r="31" spans="1:7" ht="15" x14ac:dyDescent="0.25">
      <c r="A31" s="12"/>
      <c r="B31" s="12"/>
      <c r="C31" s="12"/>
      <c r="D31" s="12">
        <f t="shared" si="1"/>
        <v>0</v>
      </c>
      <c r="E31" s="12"/>
      <c r="F31" s="12"/>
      <c r="G31" s="13">
        <f t="shared" si="0"/>
        <v>0</v>
      </c>
    </row>
    <row r="32" spans="1:7" ht="15" x14ac:dyDescent="0.25">
      <c r="A32" s="12"/>
      <c r="B32" s="12"/>
      <c r="C32" s="12"/>
      <c r="D32" s="12">
        <f t="shared" si="1"/>
        <v>0</v>
      </c>
      <c r="E32" s="12"/>
      <c r="F32" s="12"/>
      <c r="G32" s="13">
        <f t="shared" si="0"/>
        <v>0</v>
      </c>
    </row>
    <row r="33" spans="1:7" ht="15.75" x14ac:dyDescent="0.25">
      <c r="A33" s="15"/>
      <c r="B33" s="12" t="s">
        <v>9</v>
      </c>
      <c r="C33" s="14"/>
      <c r="D33" s="14"/>
      <c r="E33" s="14">
        <f>SUM(E9:E32)</f>
        <v>591.76</v>
      </c>
      <c r="F33" s="14">
        <f>SUM(F9:F32)</f>
        <v>591.76</v>
      </c>
      <c r="G33" s="14"/>
    </row>
    <row r="36" spans="1:7" ht="12.75" customHeight="1" x14ac:dyDescent="0.2">
      <c r="A36" s="35" t="s">
        <v>10</v>
      </c>
      <c r="B36" s="35"/>
      <c r="D36" s="8"/>
      <c r="F36" s="8"/>
      <c r="G36" s="8"/>
    </row>
    <row r="37" spans="1:7" x14ac:dyDescent="0.2">
      <c r="A37" s="35"/>
      <c r="B37" s="35"/>
      <c r="D37" s="9" t="s">
        <v>11</v>
      </c>
      <c r="F37" s="36" t="s">
        <v>12</v>
      </c>
      <c r="G37" s="36"/>
    </row>
  </sheetData>
  <mergeCells count="5">
    <mergeCell ref="C2:F2"/>
    <mergeCell ref="A3:H3"/>
    <mergeCell ref="A5:H5"/>
    <mergeCell ref="A36:B37"/>
    <mergeCell ref="F37:G3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13" zoomScale="130" zoomScaleNormal="130" workbookViewId="0">
      <selection activeCell="J3" sqref="J3"/>
    </sheetView>
  </sheetViews>
  <sheetFormatPr defaultColWidth="11.5703125" defaultRowHeight="12.75" x14ac:dyDescent="0.2"/>
  <cols>
    <col min="1" max="1" width="8.140625" customWidth="1"/>
    <col min="2" max="2" width="13.42578125" customWidth="1"/>
    <col min="4" max="4" width="15.85546875" customWidth="1"/>
    <col min="7" max="7" width="13.85546875" customWidth="1"/>
    <col min="9" max="9" width="9.85546875" customWidth="1"/>
    <col min="10" max="10" width="10.42578125" customWidth="1"/>
    <col min="11" max="11" width="10" customWidth="1"/>
    <col min="12" max="12" width="9.42578125" customWidth="1"/>
    <col min="13" max="13" width="8.7109375" customWidth="1"/>
    <col min="14" max="14" width="9.5703125" customWidth="1"/>
    <col min="15" max="15" width="9.85546875" customWidth="1"/>
  </cols>
  <sheetData>
    <row r="1" spans="1:15" x14ac:dyDescent="0.2">
      <c r="A1" s="1"/>
    </row>
    <row r="2" spans="1:15" x14ac:dyDescent="0.2">
      <c r="A2" s="1"/>
      <c r="B2" s="19" t="s">
        <v>28</v>
      </c>
      <c r="C2" s="32" t="s">
        <v>29</v>
      </c>
      <c r="D2" s="32"/>
      <c r="E2" s="32"/>
      <c r="F2" s="32"/>
    </row>
    <row r="3" spans="1:15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15" x14ac:dyDescent="0.2">
      <c r="A5" s="34" t="s">
        <v>75</v>
      </c>
      <c r="B5" s="34"/>
      <c r="C5" s="34"/>
      <c r="D5" s="34"/>
      <c r="E5" s="34"/>
      <c r="F5" s="34"/>
      <c r="G5" s="34"/>
      <c r="H5" s="34"/>
    </row>
    <row r="7" spans="1:15" ht="90" x14ac:dyDescent="0.2">
      <c r="A7" s="2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I7" s="28" t="s">
        <v>35</v>
      </c>
      <c r="J7" s="28" t="s">
        <v>76</v>
      </c>
      <c r="K7" s="28" t="s">
        <v>77</v>
      </c>
      <c r="L7" s="28" t="s">
        <v>80</v>
      </c>
      <c r="M7" s="28" t="s">
        <v>81</v>
      </c>
      <c r="N7" s="28" t="s">
        <v>82</v>
      </c>
      <c r="O7" s="28" t="s">
        <v>83</v>
      </c>
    </row>
    <row r="8" spans="1:15" ht="1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 t="s">
        <v>8</v>
      </c>
      <c r="I8" s="29">
        <v>6</v>
      </c>
    </row>
    <row r="9" spans="1:15" ht="15" x14ac:dyDescent="0.25">
      <c r="A9" s="4"/>
      <c r="B9" s="4">
        <v>868.13</v>
      </c>
      <c r="C9" s="4"/>
      <c r="D9" s="4"/>
      <c r="E9" s="4"/>
      <c r="F9" s="4"/>
      <c r="G9" s="4">
        <f t="shared" ref="G9:G26" si="0">B9+E9-F9</f>
        <v>868.13</v>
      </c>
      <c r="I9">
        <v>1356</v>
      </c>
      <c r="J9">
        <v>115.22</v>
      </c>
      <c r="K9">
        <v>10000</v>
      </c>
      <c r="L9">
        <v>218.23</v>
      </c>
      <c r="M9">
        <v>40</v>
      </c>
      <c r="N9">
        <v>39.6</v>
      </c>
    </row>
    <row r="10" spans="1:15" ht="15" x14ac:dyDescent="0.25">
      <c r="A10" s="4" t="s">
        <v>30</v>
      </c>
      <c r="B10" s="4">
        <f>G9</f>
        <v>868.13</v>
      </c>
      <c r="C10" s="18">
        <v>44505</v>
      </c>
      <c r="D10" s="4" t="s">
        <v>72</v>
      </c>
      <c r="E10" s="4">
        <v>115.22</v>
      </c>
      <c r="F10" s="4"/>
      <c r="G10" s="4">
        <f>B10+E10-F10</f>
        <v>983.35</v>
      </c>
      <c r="I10">
        <v>270</v>
      </c>
      <c r="L10">
        <v>1204</v>
      </c>
      <c r="M10">
        <v>67.05</v>
      </c>
      <c r="N10">
        <v>4.78</v>
      </c>
    </row>
    <row r="11" spans="1:15" ht="15" x14ac:dyDescent="0.25">
      <c r="A11" s="4" t="s">
        <v>32</v>
      </c>
      <c r="B11" s="4">
        <f t="shared" ref="B11:B26" si="1">G10</f>
        <v>983.35</v>
      </c>
      <c r="C11" s="4" t="s">
        <v>79</v>
      </c>
      <c r="D11" s="4" t="s">
        <v>35</v>
      </c>
      <c r="E11" s="4">
        <v>1849.58</v>
      </c>
      <c r="F11" s="4"/>
      <c r="G11" s="4">
        <f t="shared" si="0"/>
        <v>2832.93</v>
      </c>
      <c r="I11">
        <v>6</v>
      </c>
      <c r="L11">
        <v>1208.67</v>
      </c>
    </row>
    <row r="12" spans="1:15" ht="15" x14ac:dyDescent="0.25">
      <c r="A12" s="4" t="s">
        <v>33</v>
      </c>
      <c r="B12" s="4">
        <f t="shared" si="1"/>
        <v>2832.93</v>
      </c>
      <c r="C12" s="18">
        <v>44335</v>
      </c>
      <c r="D12" s="4" t="s">
        <v>31</v>
      </c>
      <c r="E12" s="4">
        <v>10000</v>
      </c>
      <c r="F12" s="4"/>
      <c r="G12" s="4">
        <f t="shared" si="0"/>
        <v>12832.93</v>
      </c>
      <c r="I12">
        <v>18</v>
      </c>
      <c r="L12">
        <v>1204</v>
      </c>
    </row>
    <row r="13" spans="1:15" ht="15" x14ac:dyDescent="0.25">
      <c r="A13" s="4" t="s">
        <v>36</v>
      </c>
      <c r="B13" s="4">
        <f t="shared" si="1"/>
        <v>12832.93</v>
      </c>
      <c r="C13" s="4">
        <v>2021</v>
      </c>
      <c r="D13" s="4" t="s">
        <v>84</v>
      </c>
      <c r="E13" s="4"/>
      <c r="F13" s="31">
        <v>9921.58</v>
      </c>
      <c r="G13" s="4">
        <f t="shared" si="0"/>
        <v>2911.3500000000004</v>
      </c>
      <c r="I13">
        <v>6</v>
      </c>
      <c r="L13">
        <v>56.27</v>
      </c>
    </row>
    <row r="14" spans="1:15" ht="15" x14ac:dyDescent="0.25">
      <c r="A14" s="4" t="s">
        <v>38</v>
      </c>
      <c r="B14" s="4">
        <f t="shared" si="1"/>
        <v>2911.3500000000004</v>
      </c>
      <c r="C14" s="4">
        <v>2021</v>
      </c>
      <c r="D14" s="4" t="s">
        <v>81</v>
      </c>
      <c r="E14" s="4"/>
      <c r="F14" s="31">
        <v>107.05</v>
      </c>
      <c r="G14" s="4">
        <f t="shared" si="0"/>
        <v>2804.3</v>
      </c>
      <c r="I14">
        <v>6</v>
      </c>
      <c r="L14">
        <v>56.27</v>
      </c>
      <c r="M14">
        <v>0</v>
      </c>
    </row>
    <row r="15" spans="1:15" ht="15" x14ac:dyDescent="0.25">
      <c r="A15" s="4" t="s">
        <v>40</v>
      </c>
      <c r="B15" s="4">
        <f t="shared" si="1"/>
        <v>2804.3</v>
      </c>
      <c r="C15" s="4">
        <v>2021</v>
      </c>
      <c r="D15" s="4" t="s">
        <v>39</v>
      </c>
      <c r="E15" s="4"/>
      <c r="F15" s="4">
        <v>44.38</v>
      </c>
      <c r="G15" s="4">
        <f t="shared" si="0"/>
        <v>2759.92</v>
      </c>
      <c r="I15">
        <v>24</v>
      </c>
      <c r="L15">
        <v>15.72</v>
      </c>
    </row>
    <row r="16" spans="1:15" ht="15" x14ac:dyDescent="0.25">
      <c r="A16" s="4"/>
      <c r="B16" s="4">
        <f t="shared" si="1"/>
        <v>2759.92</v>
      </c>
      <c r="C16" s="18">
        <v>44552</v>
      </c>
      <c r="D16" s="4" t="s">
        <v>83</v>
      </c>
      <c r="E16" s="4"/>
      <c r="F16" s="4">
        <v>78.42</v>
      </c>
      <c r="G16" s="4">
        <f>B16+E16-F16</f>
        <v>2681.5</v>
      </c>
      <c r="I16">
        <v>6</v>
      </c>
      <c r="L16">
        <v>861.11</v>
      </c>
    </row>
    <row r="17" spans="1:15" ht="15" x14ac:dyDescent="0.25">
      <c r="A17" s="4"/>
      <c r="B17" s="4">
        <f t="shared" si="1"/>
        <v>2681.5</v>
      </c>
      <c r="C17" s="4"/>
      <c r="D17" s="4"/>
      <c r="E17" s="4"/>
      <c r="F17" s="4"/>
      <c r="G17" s="4">
        <f t="shared" si="0"/>
        <v>2681.5</v>
      </c>
      <c r="I17">
        <v>11.58</v>
      </c>
      <c r="L17">
        <v>1963.75</v>
      </c>
    </row>
    <row r="18" spans="1:15" ht="15" x14ac:dyDescent="0.25">
      <c r="A18" s="4"/>
      <c r="B18" s="4">
        <f t="shared" si="1"/>
        <v>2681.5</v>
      </c>
      <c r="C18" s="4"/>
      <c r="D18" s="4"/>
      <c r="E18" s="4"/>
      <c r="F18" s="4"/>
      <c r="G18" s="4">
        <f t="shared" si="0"/>
        <v>2681.5</v>
      </c>
      <c r="I18">
        <v>24</v>
      </c>
      <c r="L18">
        <v>3061.11</v>
      </c>
      <c r="M18">
        <v>0</v>
      </c>
      <c r="O18">
        <v>78.42</v>
      </c>
    </row>
    <row r="19" spans="1:15" ht="15" x14ac:dyDescent="0.25">
      <c r="A19" s="4"/>
      <c r="B19" s="4">
        <f t="shared" si="1"/>
        <v>2681.5</v>
      </c>
      <c r="C19" s="4"/>
      <c r="D19" s="4"/>
      <c r="E19" s="4"/>
      <c r="F19" s="4"/>
      <c r="G19" s="4">
        <f t="shared" si="0"/>
        <v>2681.5</v>
      </c>
      <c r="I19">
        <v>36</v>
      </c>
      <c r="L19" s="19">
        <v>72.45</v>
      </c>
      <c r="M19" s="17">
        <f>SUM(M9:M18)</f>
        <v>107.05</v>
      </c>
      <c r="N19" s="17">
        <v>44.38</v>
      </c>
      <c r="O19" s="17">
        <v>78.42</v>
      </c>
    </row>
    <row r="20" spans="1:15" ht="15" x14ac:dyDescent="0.25">
      <c r="A20" s="4"/>
      <c r="B20" s="4">
        <f t="shared" si="1"/>
        <v>2681.5</v>
      </c>
      <c r="C20" s="4"/>
      <c r="D20" s="4"/>
      <c r="E20" s="4"/>
      <c r="F20" s="4"/>
      <c r="G20" s="4">
        <f t="shared" si="0"/>
        <v>2681.5</v>
      </c>
      <c r="I20">
        <v>6</v>
      </c>
      <c r="L20" s="17">
        <f>SUM(L9:L19)</f>
        <v>9921.58</v>
      </c>
    </row>
    <row r="21" spans="1:15" ht="15" x14ac:dyDescent="0.25">
      <c r="A21" s="4"/>
      <c r="B21" s="4">
        <f t="shared" si="1"/>
        <v>2681.5</v>
      </c>
      <c r="C21" s="4"/>
      <c r="D21" s="4"/>
      <c r="E21" s="4"/>
      <c r="F21" s="4"/>
      <c r="G21" s="4">
        <f t="shared" si="0"/>
        <v>2681.5</v>
      </c>
      <c r="I21">
        <v>24</v>
      </c>
      <c r="K21" t="s">
        <v>78</v>
      </c>
      <c r="L21" s="17">
        <v>10151.43</v>
      </c>
    </row>
    <row r="22" spans="1:15" ht="15" x14ac:dyDescent="0.25">
      <c r="A22" s="4"/>
      <c r="B22" s="4">
        <f t="shared" si="1"/>
        <v>2681.5</v>
      </c>
      <c r="C22" s="4"/>
      <c r="D22" s="4"/>
      <c r="E22" s="4"/>
      <c r="F22" s="4"/>
      <c r="G22" s="4">
        <f t="shared" si="0"/>
        <v>2681.5</v>
      </c>
      <c r="I22">
        <v>20</v>
      </c>
    </row>
    <row r="23" spans="1:15" ht="15" x14ac:dyDescent="0.25">
      <c r="A23" s="4"/>
      <c r="B23" s="4">
        <f t="shared" si="1"/>
        <v>2681.5</v>
      </c>
      <c r="C23" s="4"/>
      <c r="D23" s="4"/>
      <c r="E23" s="4"/>
      <c r="F23" s="4"/>
      <c r="G23" s="4">
        <f t="shared" si="0"/>
        <v>2681.5</v>
      </c>
      <c r="I23">
        <v>6</v>
      </c>
    </row>
    <row r="24" spans="1:15" ht="15" x14ac:dyDescent="0.25">
      <c r="A24" s="4"/>
      <c r="B24" s="4">
        <f t="shared" si="1"/>
        <v>2681.5</v>
      </c>
      <c r="C24" s="4"/>
      <c r="D24" s="4"/>
      <c r="E24" s="4"/>
      <c r="F24" s="4"/>
      <c r="G24" s="4">
        <f t="shared" si="0"/>
        <v>2681.5</v>
      </c>
      <c r="I24">
        <v>6</v>
      </c>
    </row>
    <row r="25" spans="1:15" ht="15.75" x14ac:dyDescent="0.25">
      <c r="A25" s="5"/>
      <c r="B25" s="4">
        <f t="shared" si="1"/>
        <v>2681.5</v>
      </c>
      <c r="C25" s="5"/>
      <c r="D25" s="5"/>
      <c r="E25" s="5"/>
      <c r="F25" s="5"/>
      <c r="G25" s="4">
        <f t="shared" si="0"/>
        <v>2681.5</v>
      </c>
      <c r="I25">
        <v>24</v>
      </c>
    </row>
    <row r="26" spans="1:15" ht="15.75" x14ac:dyDescent="0.25">
      <c r="A26" s="5"/>
      <c r="B26" s="4">
        <f t="shared" si="1"/>
        <v>2681.5</v>
      </c>
      <c r="C26" s="5"/>
      <c r="D26" s="5"/>
      <c r="E26" s="5"/>
      <c r="F26" s="5"/>
      <c r="G26" s="4">
        <f t="shared" si="0"/>
        <v>2681.5</v>
      </c>
      <c r="I26" s="17">
        <f>SUM(I9:I25)</f>
        <v>1849.58</v>
      </c>
      <c r="J26" s="17">
        <v>115.22</v>
      </c>
      <c r="K26" s="17">
        <v>10000</v>
      </c>
    </row>
    <row r="27" spans="1:15" ht="15.75" x14ac:dyDescent="0.25">
      <c r="A27" s="6"/>
      <c r="B27" s="4" t="s">
        <v>9</v>
      </c>
      <c r="C27" s="5"/>
      <c r="D27" s="5"/>
      <c r="E27" s="30">
        <f>SUM(E9:E26)</f>
        <v>11964.8</v>
      </c>
      <c r="F27" s="30">
        <f>SUM(F9:F26)</f>
        <v>10151.429999999998</v>
      </c>
      <c r="G27" s="7"/>
      <c r="H27" t="s">
        <v>78</v>
      </c>
      <c r="I27" s="17">
        <v>19964.8</v>
      </c>
    </row>
    <row r="30" spans="1:15" ht="12.75" customHeight="1" x14ac:dyDescent="0.2">
      <c r="A30" s="35" t="s">
        <v>10</v>
      </c>
      <c r="B30" s="35"/>
      <c r="D30" s="8"/>
      <c r="F30" s="8"/>
      <c r="G30" s="8"/>
    </row>
    <row r="31" spans="1:15" x14ac:dyDescent="0.2">
      <c r="A31" s="35"/>
      <c r="B31" s="35"/>
      <c r="D31" s="9" t="s">
        <v>11</v>
      </c>
      <c r="F31" s="36" t="s">
        <v>12</v>
      </c>
      <c r="G31" s="36"/>
    </row>
  </sheetData>
  <mergeCells count="5">
    <mergeCell ref="C2:F2"/>
    <mergeCell ref="A3:H3"/>
    <mergeCell ref="A5:H5"/>
    <mergeCell ref="A30:B31"/>
    <mergeCell ref="F31:G3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6" zoomScaleNormal="100" workbookViewId="0">
      <selection activeCell="D30" sqref="D30"/>
    </sheetView>
  </sheetViews>
  <sheetFormatPr defaultColWidth="11.5703125" defaultRowHeight="12.75" x14ac:dyDescent="0.2"/>
  <cols>
    <col min="1" max="1" width="9.42578125" customWidth="1"/>
    <col min="2" max="2" width="12.85546875" customWidth="1"/>
    <col min="3" max="3" width="12.57031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27</v>
      </c>
      <c r="B5" s="34"/>
      <c r="C5" s="34"/>
      <c r="D5" s="34"/>
      <c r="E5" s="34"/>
      <c r="F5" s="34"/>
      <c r="G5" s="34"/>
      <c r="H5" s="34"/>
    </row>
    <row r="7" spans="1:8" ht="105" x14ac:dyDescent="0.2">
      <c r="A7" s="10" t="s">
        <v>1</v>
      </c>
      <c r="B7" s="11" t="s">
        <v>13</v>
      </c>
      <c r="C7" s="11" t="s">
        <v>14</v>
      </c>
      <c r="D7" s="11" t="s">
        <v>15</v>
      </c>
      <c r="E7" s="11" t="s">
        <v>16</v>
      </c>
      <c r="F7" s="11" t="s">
        <v>17</v>
      </c>
      <c r="G7" s="11" t="s">
        <v>18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/>
      <c r="B9" s="12"/>
      <c r="C9" s="12" t="s">
        <v>42</v>
      </c>
      <c r="D9" s="12">
        <v>556.69000000000005</v>
      </c>
      <c r="E9" s="12"/>
      <c r="F9" s="12"/>
      <c r="G9" s="13">
        <f t="shared" ref="G9:G29" si="0">D9+E9-F9</f>
        <v>556.69000000000005</v>
      </c>
    </row>
    <row r="10" spans="1:8" ht="15" x14ac:dyDescent="0.25">
      <c r="A10" s="12" t="s">
        <v>30</v>
      </c>
      <c r="B10" s="4" t="s">
        <v>31</v>
      </c>
      <c r="C10" s="18">
        <v>42195</v>
      </c>
      <c r="D10" s="12">
        <f>G9</f>
        <v>556.69000000000005</v>
      </c>
      <c r="E10" s="12">
        <v>600</v>
      </c>
      <c r="F10" s="12">
        <v>600</v>
      </c>
      <c r="G10" s="13">
        <f t="shared" si="0"/>
        <v>556.69000000000005</v>
      </c>
    </row>
    <row r="11" spans="1:8" ht="15" x14ac:dyDescent="0.25">
      <c r="A11" s="12" t="s">
        <v>32</v>
      </c>
      <c r="B11" s="4" t="s">
        <v>54</v>
      </c>
      <c r="C11" s="18">
        <v>42317</v>
      </c>
      <c r="D11" s="12">
        <f t="shared" ref="D11:D29" si="1">G10</f>
        <v>556.69000000000005</v>
      </c>
      <c r="E11" s="4">
        <v>19.75</v>
      </c>
      <c r="F11" s="12"/>
      <c r="G11" s="13">
        <f t="shared" si="0"/>
        <v>576.44000000000005</v>
      </c>
    </row>
    <row r="12" spans="1:8" ht="15" x14ac:dyDescent="0.25">
      <c r="A12" s="12" t="s">
        <v>33</v>
      </c>
      <c r="B12" s="4" t="s">
        <v>35</v>
      </c>
      <c r="C12" s="4" t="s">
        <v>34</v>
      </c>
      <c r="D12" s="12">
        <f t="shared" si="1"/>
        <v>576.44000000000005</v>
      </c>
      <c r="E12" s="4">
        <v>736.63</v>
      </c>
      <c r="F12" s="4">
        <v>501.35</v>
      </c>
      <c r="G12" s="13">
        <f t="shared" si="0"/>
        <v>811.72000000000014</v>
      </c>
    </row>
    <row r="13" spans="1:8" ht="15" x14ac:dyDescent="0.25">
      <c r="A13" s="12" t="s">
        <v>36</v>
      </c>
      <c r="B13" s="4"/>
      <c r="C13" s="4"/>
      <c r="D13" s="12">
        <f t="shared" si="1"/>
        <v>811.72000000000014</v>
      </c>
      <c r="E13" s="4"/>
      <c r="F13" s="12"/>
      <c r="G13" s="13">
        <f t="shared" si="0"/>
        <v>811.72000000000014</v>
      </c>
    </row>
    <row r="14" spans="1:8" ht="15" x14ac:dyDescent="0.25">
      <c r="A14" s="12" t="s">
        <v>38</v>
      </c>
      <c r="B14" s="4"/>
      <c r="C14" s="4"/>
      <c r="D14" s="12">
        <f t="shared" si="1"/>
        <v>811.72000000000014</v>
      </c>
      <c r="E14" s="4"/>
      <c r="F14" s="4"/>
      <c r="G14" s="13">
        <f t="shared" si="0"/>
        <v>811.72000000000014</v>
      </c>
    </row>
    <row r="15" spans="1:8" ht="15" x14ac:dyDescent="0.25">
      <c r="A15" s="12"/>
      <c r="B15" s="12"/>
      <c r="C15" s="12"/>
      <c r="D15" s="12">
        <f t="shared" si="1"/>
        <v>811.72000000000014</v>
      </c>
      <c r="E15" s="12"/>
      <c r="F15" s="12"/>
      <c r="G15" s="13">
        <f t="shared" si="0"/>
        <v>811.72000000000014</v>
      </c>
    </row>
    <row r="16" spans="1:8" ht="15" x14ac:dyDescent="0.25">
      <c r="A16" s="12"/>
      <c r="B16" s="12"/>
      <c r="C16" s="12"/>
      <c r="D16" s="12">
        <f t="shared" si="1"/>
        <v>811.72000000000014</v>
      </c>
      <c r="E16" s="12"/>
      <c r="F16" s="12"/>
      <c r="G16" s="13">
        <f t="shared" si="0"/>
        <v>811.72000000000014</v>
      </c>
    </row>
    <row r="17" spans="1:7" ht="15" x14ac:dyDescent="0.25">
      <c r="A17" s="12"/>
      <c r="B17" s="12"/>
      <c r="C17" s="12"/>
      <c r="D17" s="12">
        <f t="shared" si="1"/>
        <v>811.72000000000014</v>
      </c>
      <c r="E17" s="12"/>
      <c r="F17" s="12"/>
      <c r="G17" s="13">
        <f t="shared" si="0"/>
        <v>811.72000000000014</v>
      </c>
    </row>
    <row r="18" spans="1:7" ht="15" x14ac:dyDescent="0.25">
      <c r="A18" s="12"/>
      <c r="B18" s="12"/>
      <c r="C18" s="12"/>
      <c r="D18" s="12">
        <f t="shared" si="1"/>
        <v>811.72000000000014</v>
      </c>
      <c r="E18" s="12"/>
      <c r="F18" s="12"/>
      <c r="G18" s="13">
        <f t="shared" si="0"/>
        <v>811.72000000000014</v>
      </c>
    </row>
    <row r="19" spans="1:7" ht="15" x14ac:dyDescent="0.25">
      <c r="A19" s="12"/>
      <c r="B19" s="12"/>
      <c r="C19" s="12"/>
      <c r="D19" s="12">
        <f t="shared" si="1"/>
        <v>811.72000000000014</v>
      </c>
      <c r="E19" s="12"/>
      <c r="F19" s="12"/>
      <c r="G19" s="13">
        <f t="shared" si="0"/>
        <v>811.72000000000014</v>
      </c>
    </row>
    <row r="20" spans="1:7" ht="15" x14ac:dyDescent="0.25">
      <c r="A20" s="12"/>
      <c r="B20" s="12"/>
      <c r="C20" s="12"/>
      <c r="D20" s="12">
        <f t="shared" si="1"/>
        <v>811.72000000000014</v>
      </c>
      <c r="E20" s="12"/>
      <c r="F20" s="12"/>
      <c r="G20" s="13">
        <f t="shared" si="0"/>
        <v>811.72000000000014</v>
      </c>
    </row>
    <row r="21" spans="1:7" ht="15" x14ac:dyDescent="0.25">
      <c r="A21" s="12"/>
      <c r="B21" s="12"/>
      <c r="C21" s="12"/>
      <c r="D21" s="12">
        <f t="shared" si="1"/>
        <v>811.72000000000014</v>
      </c>
      <c r="E21" s="12"/>
      <c r="F21" s="12"/>
      <c r="G21" s="13">
        <f t="shared" si="0"/>
        <v>811.72000000000014</v>
      </c>
    </row>
    <row r="22" spans="1:7" ht="15" x14ac:dyDescent="0.25">
      <c r="A22" s="12"/>
      <c r="B22" s="12"/>
      <c r="C22" s="12"/>
      <c r="D22" s="12">
        <f t="shared" si="1"/>
        <v>811.72000000000014</v>
      </c>
      <c r="E22" s="12"/>
      <c r="F22" s="12"/>
      <c r="G22" s="13">
        <f t="shared" si="0"/>
        <v>811.72000000000014</v>
      </c>
    </row>
    <row r="23" spans="1:7" ht="15" x14ac:dyDescent="0.25">
      <c r="A23" s="12"/>
      <c r="B23" s="12"/>
      <c r="C23" s="12"/>
      <c r="D23" s="12">
        <f t="shared" si="1"/>
        <v>811.72000000000014</v>
      </c>
      <c r="E23" s="12"/>
      <c r="F23" s="12"/>
      <c r="G23" s="13">
        <f t="shared" si="0"/>
        <v>811.72000000000014</v>
      </c>
    </row>
    <row r="24" spans="1:7" ht="15" x14ac:dyDescent="0.25">
      <c r="A24" s="12"/>
      <c r="B24" s="12"/>
      <c r="C24" s="12"/>
      <c r="D24" s="12">
        <f t="shared" si="1"/>
        <v>811.72000000000014</v>
      </c>
      <c r="E24" s="12"/>
      <c r="F24" s="12"/>
      <c r="G24" s="13">
        <f t="shared" si="0"/>
        <v>811.72000000000014</v>
      </c>
    </row>
    <row r="25" spans="1:7" ht="15" x14ac:dyDescent="0.25">
      <c r="A25" s="12"/>
      <c r="B25" s="12"/>
      <c r="C25" s="12"/>
      <c r="D25" s="12">
        <f t="shared" si="1"/>
        <v>811.72000000000014</v>
      </c>
      <c r="E25" s="12"/>
      <c r="F25" s="12"/>
      <c r="G25" s="13">
        <f t="shared" si="0"/>
        <v>811.72000000000014</v>
      </c>
    </row>
    <row r="26" spans="1:7" ht="15" x14ac:dyDescent="0.25">
      <c r="A26" s="12"/>
      <c r="B26" s="12"/>
      <c r="C26" s="12"/>
      <c r="D26" s="12">
        <f t="shared" si="1"/>
        <v>811.72000000000014</v>
      </c>
      <c r="E26" s="12"/>
      <c r="F26" s="12"/>
      <c r="G26" s="13">
        <f t="shared" si="0"/>
        <v>811.72000000000014</v>
      </c>
    </row>
    <row r="27" spans="1:7" ht="15" x14ac:dyDescent="0.25">
      <c r="A27" s="12"/>
      <c r="B27" s="12"/>
      <c r="C27" s="12"/>
      <c r="D27" s="12">
        <f t="shared" si="1"/>
        <v>811.72000000000014</v>
      </c>
      <c r="E27" s="12"/>
      <c r="F27" s="12"/>
      <c r="G27" s="13">
        <f t="shared" si="0"/>
        <v>811.72000000000014</v>
      </c>
    </row>
    <row r="28" spans="1:7" ht="15" x14ac:dyDescent="0.25">
      <c r="A28" s="12"/>
      <c r="B28" s="12"/>
      <c r="C28" s="12"/>
      <c r="D28" s="12">
        <f t="shared" si="1"/>
        <v>811.72000000000014</v>
      </c>
      <c r="E28" s="12"/>
      <c r="F28" s="12"/>
      <c r="G28" s="13">
        <f t="shared" si="0"/>
        <v>811.72000000000014</v>
      </c>
    </row>
    <row r="29" spans="1:7" ht="15" x14ac:dyDescent="0.25">
      <c r="A29" s="12"/>
      <c r="B29" s="12"/>
      <c r="C29" s="12"/>
      <c r="D29" s="12">
        <f t="shared" si="1"/>
        <v>811.72000000000014</v>
      </c>
      <c r="E29" s="12"/>
      <c r="F29" s="12"/>
      <c r="G29" s="13">
        <f t="shared" si="0"/>
        <v>811.72000000000014</v>
      </c>
    </row>
    <row r="30" spans="1:7" ht="15.75" x14ac:dyDescent="0.25">
      <c r="A30" s="15"/>
      <c r="B30" s="12" t="s">
        <v>9</v>
      </c>
      <c r="C30" s="14"/>
      <c r="D30" s="16"/>
      <c r="E30" s="16">
        <f>SUM(E9:E29)</f>
        <v>1356.38</v>
      </c>
      <c r="F30" s="16">
        <f>SUM(F9:F29)</f>
        <v>1101.3499999999999</v>
      </c>
      <c r="G30" s="16"/>
    </row>
    <row r="31" spans="1:7" ht="15.75" x14ac:dyDescent="0.25">
      <c r="A31" s="20"/>
      <c r="B31" s="21"/>
      <c r="C31" s="22"/>
      <c r="D31" s="23"/>
      <c r="E31" s="23"/>
      <c r="F31" s="23"/>
      <c r="G31" s="23"/>
    </row>
    <row r="32" spans="1:7" ht="15.75" x14ac:dyDescent="0.25">
      <c r="A32" s="20"/>
      <c r="B32" s="25" t="s">
        <v>50</v>
      </c>
      <c r="C32" s="22" t="s">
        <v>51</v>
      </c>
      <c r="D32" s="23">
        <v>791.97</v>
      </c>
      <c r="E32" s="23"/>
      <c r="F32" s="23"/>
      <c r="G32" s="23"/>
    </row>
    <row r="33" spans="1:7" x14ac:dyDescent="0.2">
      <c r="C33" s="24" t="s">
        <v>52</v>
      </c>
      <c r="D33">
        <v>19.75</v>
      </c>
    </row>
    <row r="34" spans="1:7" x14ac:dyDescent="0.2">
      <c r="C34" s="17" t="s">
        <v>53</v>
      </c>
      <c r="D34" s="17">
        <f>SUM(D32:D33)</f>
        <v>811.72</v>
      </c>
    </row>
    <row r="35" spans="1:7" x14ac:dyDescent="0.2">
      <c r="D35" s="17"/>
    </row>
    <row r="36" spans="1:7" ht="12.75" customHeight="1" x14ac:dyDescent="0.2">
      <c r="A36" s="35" t="s">
        <v>10</v>
      </c>
      <c r="B36" s="35"/>
      <c r="D36" s="8"/>
      <c r="F36" s="8"/>
      <c r="G36" s="8"/>
    </row>
    <row r="37" spans="1:7" x14ac:dyDescent="0.2">
      <c r="A37" s="35"/>
      <c r="B37" s="35"/>
      <c r="D37" s="9" t="s">
        <v>11</v>
      </c>
      <c r="F37" s="36" t="s">
        <v>12</v>
      </c>
      <c r="G37" s="36"/>
    </row>
  </sheetData>
  <mergeCells count="5">
    <mergeCell ref="C2:F2"/>
    <mergeCell ref="A3:H3"/>
    <mergeCell ref="A5:H5"/>
    <mergeCell ref="A36:B37"/>
    <mergeCell ref="F37:G3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A16" zoomScaleNormal="100" workbookViewId="0">
      <selection activeCell="G7" sqref="G7"/>
    </sheetView>
  </sheetViews>
  <sheetFormatPr defaultColWidth="11.5703125" defaultRowHeight="12.75" x14ac:dyDescent="0.2"/>
  <cols>
    <col min="1" max="1" width="6.28515625" customWidth="1"/>
    <col min="2" max="2" width="16.7109375" customWidth="1"/>
    <col min="3" max="3" width="12.57031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92</v>
      </c>
      <c r="B5" s="34"/>
      <c r="C5" s="34"/>
      <c r="D5" s="34"/>
      <c r="E5" s="34"/>
      <c r="F5" s="34"/>
      <c r="G5" s="34"/>
      <c r="H5" s="34"/>
    </row>
    <row r="7" spans="1:8" ht="105" x14ac:dyDescent="0.2">
      <c r="A7" s="10" t="s">
        <v>1</v>
      </c>
      <c r="B7" s="11" t="s">
        <v>13</v>
      </c>
      <c r="C7" s="11" t="s">
        <v>14</v>
      </c>
      <c r="D7" s="11" t="s">
        <v>15</v>
      </c>
      <c r="E7" s="11" t="s">
        <v>16</v>
      </c>
      <c r="F7" s="11" t="s">
        <v>17</v>
      </c>
      <c r="G7" s="11" t="s">
        <v>18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60" x14ac:dyDescent="0.25">
      <c r="A9" s="12"/>
      <c r="B9" s="12"/>
      <c r="C9" s="27" t="s">
        <v>86</v>
      </c>
      <c r="D9" s="12">
        <v>868.13</v>
      </c>
      <c r="E9" s="12"/>
      <c r="F9" s="12"/>
      <c r="G9" s="13">
        <f t="shared" ref="G9:G24" si="0">D9+E9-F9</f>
        <v>868.13</v>
      </c>
    </row>
    <row r="10" spans="1:8" ht="15" x14ac:dyDescent="0.25">
      <c r="A10" s="12" t="s">
        <v>30</v>
      </c>
      <c r="B10" s="4" t="s">
        <v>35</v>
      </c>
      <c r="C10" s="4" t="s">
        <v>79</v>
      </c>
      <c r="D10" s="12">
        <f>G9</f>
        <v>868.13</v>
      </c>
      <c r="E10" s="12">
        <v>1849.58</v>
      </c>
      <c r="F10" s="12">
        <v>0</v>
      </c>
      <c r="G10" s="13">
        <f>D10+E10-F10</f>
        <v>2717.71</v>
      </c>
    </row>
    <row r="11" spans="1:8" ht="15" x14ac:dyDescent="0.25">
      <c r="A11" s="12" t="s">
        <v>32</v>
      </c>
      <c r="B11" s="4" t="s">
        <v>72</v>
      </c>
      <c r="C11" s="18">
        <v>44505</v>
      </c>
      <c r="D11" s="12">
        <f>G10</f>
        <v>2717.71</v>
      </c>
      <c r="E11" s="4">
        <v>115.22</v>
      </c>
      <c r="F11" s="12">
        <v>0</v>
      </c>
      <c r="G11" s="13">
        <f>D11+E11-F11</f>
        <v>2832.93</v>
      </c>
    </row>
    <row r="12" spans="1:8" ht="30" x14ac:dyDescent="0.25">
      <c r="A12" s="12" t="s">
        <v>33</v>
      </c>
      <c r="B12" s="26" t="s">
        <v>73</v>
      </c>
      <c r="C12" s="4" t="s">
        <v>68</v>
      </c>
      <c r="D12" s="12">
        <f t="shared" ref="D12:D24" si="1">G11</f>
        <v>2832.93</v>
      </c>
      <c r="E12" s="4">
        <v>0</v>
      </c>
      <c r="F12" s="4">
        <v>151.43</v>
      </c>
      <c r="G12" s="13">
        <f t="shared" si="0"/>
        <v>2681.5</v>
      </c>
    </row>
    <row r="13" spans="1:8" ht="15" x14ac:dyDescent="0.25">
      <c r="A13" s="12" t="s">
        <v>36</v>
      </c>
      <c r="B13" s="4" t="s">
        <v>87</v>
      </c>
      <c r="C13" s="18">
        <v>44335</v>
      </c>
      <c r="D13" s="12">
        <f t="shared" si="1"/>
        <v>2681.5</v>
      </c>
      <c r="E13" s="4">
        <v>10000</v>
      </c>
      <c r="F13" s="12">
        <v>9921.58</v>
      </c>
      <c r="G13" s="13">
        <f t="shared" si="0"/>
        <v>2759.92</v>
      </c>
    </row>
    <row r="14" spans="1:8" ht="15" x14ac:dyDescent="0.25">
      <c r="A14" s="12" t="s">
        <v>38</v>
      </c>
      <c r="B14" s="4" t="s">
        <v>89</v>
      </c>
      <c r="C14" s="18">
        <v>44552</v>
      </c>
      <c r="D14" s="12">
        <f t="shared" si="1"/>
        <v>2759.92</v>
      </c>
      <c r="E14" s="4"/>
      <c r="F14" s="4">
        <v>78.42</v>
      </c>
      <c r="G14" s="13">
        <f t="shared" si="0"/>
        <v>2681.5</v>
      </c>
    </row>
    <row r="15" spans="1:8" ht="15" x14ac:dyDescent="0.25">
      <c r="A15" s="12"/>
      <c r="B15" s="12"/>
      <c r="C15" s="12"/>
      <c r="D15" s="12">
        <f t="shared" si="1"/>
        <v>2681.5</v>
      </c>
      <c r="E15" s="12"/>
      <c r="F15" s="12"/>
      <c r="G15" s="13">
        <f t="shared" si="0"/>
        <v>2681.5</v>
      </c>
    </row>
    <row r="16" spans="1:8" ht="15" x14ac:dyDescent="0.25">
      <c r="A16" s="12"/>
      <c r="B16" s="12"/>
      <c r="C16" s="12"/>
      <c r="D16" s="12">
        <f t="shared" si="1"/>
        <v>2681.5</v>
      </c>
      <c r="E16" s="12"/>
      <c r="F16" s="12"/>
      <c r="G16" s="13">
        <f t="shared" si="0"/>
        <v>2681.5</v>
      </c>
    </row>
    <row r="17" spans="1:7" ht="15" x14ac:dyDescent="0.25">
      <c r="A17" s="12"/>
      <c r="B17" s="12"/>
      <c r="C17" s="12"/>
      <c r="D17" s="12">
        <f t="shared" si="1"/>
        <v>2681.5</v>
      </c>
      <c r="E17" s="12"/>
      <c r="F17" s="12"/>
      <c r="G17" s="13">
        <f t="shared" si="0"/>
        <v>2681.5</v>
      </c>
    </row>
    <row r="18" spans="1:7" ht="15" x14ac:dyDescent="0.25">
      <c r="A18" s="12"/>
      <c r="B18" s="12"/>
      <c r="C18" s="12"/>
      <c r="D18" s="12">
        <f t="shared" si="1"/>
        <v>2681.5</v>
      </c>
      <c r="E18" s="12"/>
      <c r="F18" s="12"/>
      <c r="G18" s="13">
        <f t="shared" si="0"/>
        <v>2681.5</v>
      </c>
    </row>
    <row r="19" spans="1:7" ht="15" x14ac:dyDescent="0.25">
      <c r="A19" s="12"/>
      <c r="B19" s="12"/>
      <c r="C19" s="12"/>
      <c r="D19" s="12">
        <f t="shared" si="1"/>
        <v>2681.5</v>
      </c>
      <c r="E19" s="12"/>
      <c r="F19" s="12"/>
      <c r="G19" s="13">
        <f t="shared" si="0"/>
        <v>2681.5</v>
      </c>
    </row>
    <row r="20" spans="1:7" ht="15" x14ac:dyDescent="0.25">
      <c r="A20" s="12"/>
      <c r="B20" s="12"/>
      <c r="C20" s="12"/>
      <c r="D20" s="12">
        <f t="shared" si="1"/>
        <v>2681.5</v>
      </c>
      <c r="E20" s="12"/>
      <c r="F20" s="12"/>
      <c r="G20" s="13">
        <f t="shared" si="0"/>
        <v>2681.5</v>
      </c>
    </row>
    <row r="21" spans="1:7" ht="15" x14ac:dyDescent="0.25">
      <c r="A21" s="12"/>
      <c r="B21" s="12"/>
      <c r="C21" s="12"/>
      <c r="D21" s="12">
        <f t="shared" si="1"/>
        <v>2681.5</v>
      </c>
      <c r="E21" s="12"/>
      <c r="F21" s="12"/>
      <c r="G21" s="13">
        <f t="shared" si="0"/>
        <v>2681.5</v>
      </c>
    </row>
    <row r="22" spans="1:7" ht="15" x14ac:dyDescent="0.25">
      <c r="A22" s="12"/>
      <c r="B22" s="12"/>
      <c r="C22" s="12"/>
      <c r="D22" s="12">
        <f t="shared" si="1"/>
        <v>2681.5</v>
      </c>
      <c r="E22" s="12"/>
      <c r="F22" s="12"/>
      <c r="G22" s="13">
        <f t="shared" si="0"/>
        <v>2681.5</v>
      </c>
    </row>
    <row r="23" spans="1:7" ht="15" x14ac:dyDescent="0.25">
      <c r="A23" s="12"/>
      <c r="B23" s="12"/>
      <c r="C23" s="12"/>
      <c r="D23" s="12">
        <f t="shared" si="1"/>
        <v>2681.5</v>
      </c>
      <c r="E23" s="12"/>
      <c r="F23" s="12"/>
      <c r="G23" s="13">
        <f t="shared" si="0"/>
        <v>2681.5</v>
      </c>
    </row>
    <row r="24" spans="1:7" ht="15" x14ac:dyDescent="0.25">
      <c r="A24" s="12"/>
      <c r="B24" s="12"/>
      <c r="C24" s="12"/>
      <c r="D24" s="12">
        <f t="shared" si="1"/>
        <v>2681.5</v>
      </c>
      <c r="E24" s="12"/>
      <c r="F24" s="12"/>
      <c r="G24" s="13">
        <f t="shared" si="0"/>
        <v>2681.5</v>
      </c>
    </row>
    <row r="25" spans="1:7" ht="15.75" x14ac:dyDescent="0.25">
      <c r="A25" s="15"/>
      <c r="B25" s="12" t="s">
        <v>9</v>
      </c>
      <c r="C25" s="14"/>
      <c r="D25" s="16"/>
      <c r="E25" s="16">
        <f>SUM(E9:E24)</f>
        <v>11964.8</v>
      </c>
      <c r="F25" s="16">
        <f>SUM(F9:F24)</f>
        <v>10151.43</v>
      </c>
      <c r="G25" s="16"/>
    </row>
    <row r="27" spans="1:7" ht="15.75" x14ac:dyDescent="0.25">
      <c r="B27" s="25" t="s">
        <v>50</v>
      </c>
      <c r="C27" s="22" t="s">
        <v>51</v>
      </c>
      <c r="D27" s="23">
        <v>2249.8200000000002</v>
      </c>
    </row>
    <row r="28" spans="1:7" x14ac:dyDescent="0.2">
      <c r="C28" s="24" t="s">
        <v>85</v>
      </c>
      <c r="D28">
        <v>293.11</v>
      </c>
    </row>
    <row r="29" spans="1:7" ht="45" x14ac:dyDescent="0.25">
      <c r="C29" s="26" t="s">
        <v>73</v>
      </c>
      <c r="D29" s="19">
        <v>138.57</v>
      </c>
      <c r="E29" t="s">
        <v>88</v>
      </c>
    </row>
    <row r="30" spans="1:7" x14ac:dyDescent="0.2">
      <c r="C30" s="17" t="s">
        <v>53</v>
      </c>
      <c r="D30" s="17">
        <f>SUM(D27:D29)</f>
        <v>2681.5000000000005</v>
      </c>
    </row>
    <row r="31" spans="1:7" ht="12.75" customHeight="1" x14ac:dyDescent="0.2">
      <c r="A31" s="35"/>
      <c r="B31" s="35"/>
      <c r="D31" s="8"/>
      <c r="F31" s="8"/>
      <c r="G31" s="8"/>
    </row>
    <row r="32" spans="1:7" x14ac:dyDescent="0.2">
      <c r="A32" s="35"/>
      <c r="B32" s="35"/>
      <c r="D32" s="9"/>
      <c r="F32" s="36"/>
      <c r="G32" s="36"/>
    </row>
    <row r="34" spans="1:7" x14ac:dyDescent="0.2">
      <c r="A34" s="35" t="s">
        <v>10</v>
      </c>
      <c r="B34" s="35"/>
      <c r="D34" s="8"/>
      <c r="F34" s="8"/>
      <c r="G34" s="8"/>
    </row>
    <row r="35" spans="1:7" x14ac:dyDescent="0.2">
      <c r="A35" s="35"/>
      <c r="B35" s="35"/>
      <c r="D35" s="9" t="s">
        <v>11</v>
      </c>
      <c r="F35" s="36" t="s">
        <v>12</v>
      </c>
      <c r="G35" s="36"/>
    </row>
  </sheetData>
  <mergeCells count="7">
    <mergeCell ref="A34:B35"/>
    <mergeCell ref="F35:G35"/>
    <mergeCell ref="C2:F2"/>
    <mergeCell ref="A3:H3"/>
    <mergeCell ref="A5:H5"/>
    <mergeCell ref="A31:B32"/>
    <mergeCell ref="F32:G3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13" zoomScaleNormal="100" workbookViewId="0">
      <selection activeCell="F11" sqref="F11"/>
    </sheetView>
  </sheetViews>
  <sheetFormatPr defaultColWidth="11.5703125" defaultRowHeight="12.75" x14ac:dyDescent="0.2"/>
  <cols>
    <col min="1" max="1" width="7.7109375" customWidth="1"/>
    <col min="2" max="2" width="12.85546875" customWidth="1"/>
    <col min="3" max="3" width="14.42578125" customWidth="1"/>
    <col min="4" max="4" width="13.140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90</v>
      </c>
      <c r="B5" s="34"/>
      <c r="C5" s="34"/>
      <c r="D5" s="34"/>
      <c r="E5" s="34"/>
      <c r="F5" s="34"/>
      <c r="G5" s="34"/>
      <c r="H5" s="34"/>
    </row>
    <row r="7" spans="1:8" ht="90" x14ac:dyDescent="0.2">
      <c r="A7" s="10" t="s">
        <v>1</v>
      </c>
      <c r="B7" s="11" t="s">
        <v>20</v>
      </c>
      <c r="C7" s="11" t="s">
        <v>21</v>
      </c>
      <c r="D7" s="11" t="s">
        <v>22</v>
      </c>
      <c r="E7" s="11" t="s">
        <v>23</v>
      </c>
      <c r="F7" s="11" t="s">
        <v>24</v>
      </c>
      <c r="G7" s="11" t="s">
        <v>25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 t="s">
        <v>30</v>
      </c>
      <c r="B9" s="12"/>
      <c r="C9" s="12" t="s">
        <v>91</v>
      </c>
      <c r="D9" s="12">
        <v>0</v>
      </c>
      <c r="E9" s="12">
        <v>9921.58</v>
      </c>
      <c r="F9" s="12">
        <v>9921.58</v>
      </c>
      <c r="G9" s="13">
        <f t="shared" ref="G9:G32" si="0">D9+E9-F9</f>
        <v>0</v>
      </c>
    </row>
    <row r="10" spans="1:8" ht="15" x14ac:dyDescent="0.25">
      <c r="A10" s="12" t="s">
        <v>32</v>
      </c>
      <c r="B10" s="12"/>
      <c r="C10" s="12" t="s">
        <v>43</v>
      </c>
      <c r="D10" s="12">
        <f>G9</f>
        <v>0</v>
      </c>
      <c r="E10" s="12">
        <v>107.05</v>
      </c>
      <c r="F10" s="12">
        <v>107.05</v>
      </c>
      <c r="G10" s="13">
        <f t="shared" si="0"/>
        <v>0</v>
      </c>
    </row>
    <row r="11" spans="1:8" ht="15" x14ac:dyDescent="0.25">
      <c r="A11" s="12"/>
      <c r="B11" s="12"/>
      <c r="C11" s="12"/>
      <c r="D11" s="12">
        <f t="shared" ref="D11:D32" si="1">G10</f>
        <v>0</v>
      </c>
      <c r="E11" s="12"/>
      <c r="F11" s="12"/>
      <c r="G11" s="13">
        <f t="shared" si="0"/>
        <v>0</v>
      </c>
    </row>
    <row r="12" spans="1:8" ht="15" x14ac:dyDescent="0.25">
      <c r="A12" s="12"/>
      <c r="B12" s="12"/>
      <c r="C12" s="12"/>
      <c r="D12" s="12">
        <f t="shared" si="1"/>
        <v>0</v>
      </c>
      <c r="E12" s="12"/>
      <c r="F12" s="12"/>
      <c r="G12" s="13">
        <f t="shared" si="0"/>
        <v>0</v>
      </c>
    </row>
    <row r="13" spans="1:8" ht="15" x14ac:dyDescent="0.25">
      <c r="A13" s="12"/>
      <c r="B13" s="12"/>
      <c r="C13" s="12"/>
      <c r="D13" s="12">
        <f t="shared" si="1"/>
        <v>0</v>
      </c>
      <c r="E13" s="12"/>
      <c r="F13" s="12"/>
      <c r="G13" s="13">
        <f t="shared" si="0"/>
        <v>0</v>
      </c>
    </row>
    <row r="14" spans="1:8" ht="15" x14ac:dyDescent="0.25">
      <c r="A14" s="12"/>
      <c r="B14" s="12"/>
      <c r="C14" s="12"/>
      <c r="D14" s="12">
        <f t="shared" si="1"/>
        <v>0</v>
      </c>
      <c r="E14" s="12"/>
      <c r="F14" s="12"/>
      <c r="G14" s="13">
        <f t="shared" si="0"/>
        <v>0</v>
      </c>
    </row>
    <row r="15" spans="1:8" ht="15" x14ac:dyDescent="0.25">
      <c r="A15" s="12"/>
      <c r="B15" s="12"/>
      <c r="C15" s="12"/>
      <c r="D15" s="12">
        <f t="shared" si="1"/>
        <v>0</v>
      </c>
      <c r="E15" s="12"/>
      <c r="F15" s="12"/>
      <c r="G15" s="13">
        <f t="shared" si="0"/>
        <v>0</v>
      </c>
    </row>
    <row r="16" spans="1:8" ht="15" x14ac:dyDescent="0.25">
      <c r="A16" s="12"/>
      <c r="B16" s="12"/>
      <c r="C16" s="12"/>
      <c r="D16" s="12">
        <f t="shared" si="1"/>
        <v>0</v>
      </c>
      <c r="E16" s="12"/>
      <c r="F16" s="12"/>
      <c r="G16" s="13">
        <f t="shared" si="0"/>
        <v>0</v>
      </c>
    </row>
    <row r="17" spans="1:7" ht="15" x14ac:dyDescent="0.25">
      <c r="A17" s="12"/>
      <c r="B17" s="12"/>
      <c r="C17" s="12"/>
      <c r="D17" s="12">
        <f t="shared" si="1"/>
        <v>0</v>
      </c>
      <c r="E17" s="12"/>
      <c r="F17" s="12"/>
      <c r="G17" s="13">
        <f t="shared" si="0"/>
        <v>0</v>
      </c>
    </row>
    <row r="18" spans="1:7" ht="15" x14ac:dyDescent="0.25">
      <c r="A18" s="12"/>
      <c r="B18" s="12"/>
      <c r="C18" s="12"/>
      <c r="D18" s="12">
        <f t="shared" si="1"/>
        <v>0</v>
      </c>
      <c r="E18" s="12"/>
      <c r="F18" s="12"/>
      <c r="G18" s="13">
        <f t="shared" si="0"/>
        <v>0</v>
      </c>
    </row>
    <row r="19" spans="1:7" ht="15" x14ac:dyDescent="0.25">
      <c r="A19" s="12"/>
      <c r="B19" s="12"/>
      <c r="C19" s="12"/>
      <c r="D19" s="12">
        <f t="shared" si="1"/>
        <v>0</v>
      </c>
      <c r="E19" s="12"/>
      <c r="F19" s="12"/>
      <c r="G19" s="13">
        <f t="shared" si="0"/>
        <v>0</v>
      </c>
    </row>
    <row r="20" spans="1:7" ht="15" x14ac:dyDescent="0.25">
      <c r="A20" s="12"/>
      <c r="B20" s="12"/>
      <c r="C20" s="12"/>
      <c r="D20" s="12">
        <f t="shared" si="1"/>
        <v>0</v>
      </c>
      <c r="E20" s="12"/>
      <c r="F20" s="12"/>
      <c r="G20" s="13">
        <f t="shared" si="0"/>
        <v>0</v>
      </c>
    </row>
    <row r="21" spans="1:7" ht="15" x14ac:dyDescent="0.25">
      <c r="A21" s="12"/>
      <c r="B21" s="12"/>
      <c r="C21" s="12"/>
      <c r="D21" s="12">
        <f t="shared" si="1"/>
        <v>0</v>
      </c>
      <c r="E21" s="12"/>
      <c r="F21" s="12"/>
      <c r="G21" s="13">
        <f t="shared" si="0"/>
        <v>0</v>
      </c>
    </row>
    <row r="22" spans="1:7" ht="15" x14ac:dyDescent="0.25">
      <c r="A22" s="12"/>
      <c r="B22" s="12"/>
      <c r="C22" s="12"/>
      <c r="D22" s="12">
        <f t="shared" si="1"/>
        <v>0</v>
      </c>
      <c r="E22" s="12"/>
      <c r="F22" s="12"/>
      <c r="G22" s="13">
        <f t="shared" si="0"/>
        <v>0</v>
      </c>
    </row>
    <row r="23" spans="1:7" ht="15" x14ac:dyDescent="0.25">
      <c r="A23" s="12"/>
      <c r="B23" s="12"/>
      <c r="C23" s="12"/>
      <c r="D23" s="12">
        <f t="shared" si="1"/>
        <v>0</v>
      </c>
      <c r="E23" s="12"/>
      <c r="F23" s="12"/>
      <c r="G23" s="13">
        <f t="shared" si="0"/>
        <v>0</v>
      </c>
    </row>
    <row r="24" spans="1:7" ht="15" x14ac:dyDescent="0.25">
      <c r="A24" s="12"/>
      <c r="B24" s="12"/>
      <c r="C24" s="12"/>
      <c r="D24" s="12">
        <f t="shared" si="1"/>
        <v>0</v>
      </c>
      <c r="E24" s="12"/>
      <c r="F24" s="12"/>
      <c r="G24" s="13">
        <f t="shared" si="0"/>
        <v>0</v>
      </c>
    </row>
    <row r="25" spans="1:7" ht="15" x14ac:dyDescent="0.25">
      <c r="A25" s="12"/>
      <c r="B25" s="12"/>
      <c r="C25" s="12"/>
      <c r="D25" s="12">
        <f t="shared" si="1"/>
        <v>0</v>
      </c>
      <c r="E25" s="12"/>
      <c r="F25" s="12"/>
      <c r="G25" s="13">
        <f t="shared" si="0"/>
        <v>0</v>
      </c>
    </row>
    <row r="26" spans="1:7" ht="15" x14ac:dyDescent="0.25">
      <c r="A26" s="12"/>
      <c r="B26" s="12"/>
      <c r="C26" s="12"/>
      <c r="D26" s="12">
        <f t="shared" si="1"/>
        <v>0</v>
      </c>
      <c r="E26" s="12"/>
      <c r="F26" s="12"/>
      <c r="G26" s="13">
        <f t="shared" si="0"/>
        <v>0</v>
      </c>
    </row>
    <row r="27" spans="1:7" ht="15" x14ac:dyDescent="0.25">
      <c r="A27" s="12"/>
      <c r="B27" s="12"/>
      <c r="C27" s="12"/>
      <c r="D27" s="12">
        <f t="shared" si="1"/>
        <v>0</v>
      </c>
      <c r="E27" s="12"/>
      <c r="F27" s="12"/>
      <c r="G27" s="13">
        <f t="shared" si="0"/>
        <v>0</v>
      </c>
    </row>
    <row r="28" spans="1:7" ht="15" x14ac:dyDescent="0.25">
      <c r="A28" s="12"/>
      <c r="B28" s="12"/>
      <c r="C28" s="12"/>
      <c r="D28" s="12">
        <f t="shared" si="1"/>
        <v>0</v>
      </c>
      <c r="E28" s="12"/>
      <c r="F28" s="12"/>
      <c r="G28" s="13">
        <f t="shared" si="0"/>
        <v>0</v>
      </c>
    </row>
    <row r="29" spans="1:7" ht="15" x14ac:dyDescent="0.25">
      <c r="A29" s="12"/>
      <c r="B29" s="12"/>
      <c r="C29" s="12"/>
      <c r="D29" s="12">
        <f t="shared" si="1"/>
        <v>0</v>
      </c>
      <c r="E29" s="12"/>
      <c r="F29" s="12"/>
      <c r="G29" s="13">
        <f t="shared" si="0"/>
        <v>0</v>
      </c>
    </row>
    <row r="30" spans="1:7" ht="15" x14ac:dyDescent="0.25">
      <c r="A30" s="12"/>
      <c r="B30" s="12"/>
      <c r="C30" s="12"/>
      <c r="D30" s="12">
        <f t="shared" si="1"/>
        <v>0</v>
      </c>
      <c r="E30" s="12"/>
      <c r="F30" s="12"/>
      <c r="G30" s="13">
        <f t="shared" si="0"/>
        <v>0</v>
      </c>
    </row>
    <row r="31" spans="1:7" ht="15" x14ac:dyDescent="0.25">
      <c r="A31" s="12"/>
      <c r="B31" s="12"/>
      <c r="C31" s="12"/>
      <c r="D31" s="12">
        <f t="shared" si="1"/>
        <v>0</v>
      </c>
      <c r="E31" s="12"/>
      <c r="F31" s="12"/>
      <c r="G31" s="13">
        <f t="shared" si="0"/>
        <v>0</v>
      </c>
    </row>
    <row r="32" spans="1:7" ht="15" x14ac:dyDescent="0.25">
      <c r="A32" s="12"/>
      <c r="B32" s="12"/>
      <c r="C32" s="12"/>
      <c r="D32" s="12">
        <f t="shared" si="1"/>
        <v>0</v>
      </c>
      <c r="E32" s="12"/>
      <c r="F32" s="12"/>
      <c r="G32" s="13">
        <f t="shared" si="0"/>
        <v>0</v>
      </c>
    </row>
    <row r="33" spans="1:7" ht="15.75" x14ac:dyDescent="0.25">
      <c r="A33" s="15"/>
      <c r="B33" s="12" t="s">
        <v>9</v>
      </c>
      <c r="C33" s="14"/>
      <c r="D33" s="14"/>
      <c r="E33" s="14">
        <f>SUM(E9:E32)</f>
        <v>10028.629999999999</v>
      </c>
      <c r="F33" s="14">
        <f>SUM(F9:F32)</f>
        <v>10028.629999999999</v>
      </c>
      <c r="G33" s="14"/>
    </row>
    <row r="36" spans="1:7" ht="12.75" customHeight="1" x14ac:dyDescent="0.2">
      <c r="A36" s="35" t="s">
        <v>10</v>
      </c>
      <c r="B36" s="35"/>
      <c r="D36" s="8"/>
      <c r="F36" s="8"/>
      <c r="G36" s="8"/>
    </row>
    <row r="37" spans="1:7" x14ac:dyDescent="0.2">
      <c r="A37" s="35"/>
      <c r="B37" s="35"/>
      <c r="D37" s="9" t="s">
        <v>11</v>
      </c>
      <c r="F37" s="36" t="s">
        <v>12</v>
      </c>
      <c r="G37" s="36"/>
    </row>
  </sheetData>
  <mergeCells count="5">
    <mergeCell ref="C2:F2"/>
    <mergeCell ref="A3:H3"/>
    <mergeCell ref="A5:H5"/>
    <mergeCell ref="A36:B37"/>
    <mergeCell ref="F37:G3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9" zoomScaleNormal="100" workbookViewId="0">
      <selection activeCell="A3" sqref="A3:H3"/>
    </sheetView>
  </sheetViews>
  <sheetFormatPr defaultColWidth="11.5703125" defaultRowHeight="12.75" x14ac:dyDescent="0.2"/>
  <cols>
    <col min="1" max="1" width="7.7109375" customWidth="1"/>
    <col min="2" max="2" width="12.85546875" customWidth="1"/>
    <col min="3" max="3" width="14.42578125" customWidth="1"/>
    <col min="4" max="4" width="13.140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47</v>
      </c>
      <c r="B5" s="34"/>
      <c r="C5" s="34"/>
      <c r="D5" s="34"/>
      <c r="E5" s="34"/>
      <c r="F5" s="34"/>
      <c r="G5" s="34"/>
      <c r="H5" s="34"/>
    </row>
    <row r="7" spans="1:8" ht="90" x14ac:dyDescent="0.2">
      <c r="A7" s="10" t="s">
        <v>1</v>
      </c>
      <c r="B7" s="11" t="s">
        <v>20</v>
      </c>
      <c r="C7" s="11" t="s">
        <v>21</v>
      </c>
      <c r="D7" s="11" t="s">
        <v>22</v>
      </c>
      <c r="E7" s="11" t="s">
        <v>23</v>
      </c>
      <c r="F7" s="11" t="s">
        <v>24</v>
      </c>
      <c r="G7" s="11" t="s">
        <v>25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/>
      <c r="B9" s="12"/>
      <c r="C9" s="12"/>
      <c r="D9" s="12">
        <v>0</v>
      </c>
      <c r="E9" s="12"/>
      <c r="F9" s="12"/>
      <c r="G9" s="13">
        <f t="shared" ref="G9:G32" si="0">D9+E9-F9</f>
        <v>0</v>
      </c>
    </row>
    <row r="10" spans="1:8" ht="15" x14ac:dyDescent="0.25">
      <c r="A10" s="12" t="s">
        <v>30</v>
      </c>
      <c r="B10" s="12"/>
      <c r="C10" s="12" t="s">
        <v>43</v>
      </c>
      <c r="D10" s="12">
        <f>G9</f>
        <v>0</v>
      </c>
      <c r="E10" s="12">
        <v>1079.52</v>
      </c>
      <c r="F10" s="12">
        <v>1079.52</v>
      </c>
      <c r="G10" s="13">
        <f t="shared" si="0"/>
        <v>0</v>
      </c>
    </row>
    <row r="11" spans="1:8" ht="15" x14ac:dyDescent="0.25">
      <c r="A11" s="12"/>
      <c r="B11" s="12"/>
      <c r="C11" s="12"/>
      <c r="D11" s="12">
        <f t="shared" ref="D11:D32" si="1">G10</f>
        <v>0</v>
      </c>
      <c r="E11" s="12"/>
      <c r="F11" s="12"/>
      <c r="G11" s="13">
        <f t="shared" si="0"/>
        <v>0</v>
      </c>
    </row>
    <row r="12" spans="1:8" ht="15" x14ac:dyDescent="0.25">
      <c r="A12" s="12"/>
      <c r="B12" s="12"/>
      <c r="C12" s="12"/>
      <c r="D12" s="12">
        <f t="shared" si="1"/>
        <v>0</v>
      </c>
      <c r="E12" s="12"/>
      <c r="F12" s="12"/>
      <c r="G12" s="13">
        <f t="shared" si="0"/>
        <v>0</v>
      </c>
    </row>
    <row r="13" spans="1:8" ht="15" x14ac:dyDescent="0.25">
      <c r="A13" s="12"/>
      <c r="B13" s="12"/>
      <c r="C13" s="12"/>
      <c r="D13" s="12">
        <f t="shared" si="1"/>
        <v>0</v>
      </c>
      <c r="E13" s="12"/>
      <c r="F13" s="12"/>
      <c r="G13" s="13">
        <f t="shared" si="0"/>
        <v>0</v>
      </c>
    </row>
    <row r="14" spans="1:8" ht="15" x14ac:dyDescent="0.25">
      <c r="A14" s="12"/>
      <c r="B14" s="12"/>
      <c r="C14" s="12"/>
      <c r="D14" s="12">
        <f t="shared" si="1"/>
        <v>0</v>
      </c>
      <c r="E14" s="12"/>
      <c r="F14" s="12"/>
      <c r="G14" s="13">
        <f t="shared" si="0"/>
        <v>0</v>
      </c>
    </row>
    <row r="15" spans="1:8" ht="15" x14ac:dyDescent="0.25">
      <c r="A15" s="12"/>
      <c r="B15" s="12"/>
      <c r="C15" s="12"/>
      <c r="D15" s="12">
        <f t="shared" si="1"/>
        <v>0</v>
      </c>
      <c r="E15" s="12"/>
      <c r="F15" s="12"/>
      <c r="G15" s="13">
        <f t="shared" si="0"/>
        <v>0</v>
      </c>
    </row>
    <row r="16" spans="1:8" ht="15" x14ac:dyDescent="0.25">
      <c r="A16" s="12"/>
      <c r="B16" s="12"/>
      <c r="C16" s="12"/>
      <c r="D16" s="12">
        <f t="shared" si="1"/>
        <v>0</v>
      </c>
      <c r="E16" s="12"/>
      <c r="F16" s="12"/>
      <c r="G16" s="13">
        <f t="shared" si="0"/>
        <v>0</v>
      </c>
    </row>
    <row r="17" spans="1:7" ht="15" x14ac:dyDescent="0.25">
      <c r="A17" s="12"/>
      <c r="B17" s="12"/>
      <c r="C17" s="12"/>
      <c r="D17" s="12">
        <f t="shared" si="1"/>
        <v>0</v>
      </c>
      <c r="E17" s="12"/>
      <c r="F17" s="12"/>
      <c r="G17" s="13">
        <f t="shared" si="0"/>
        <v>0</v>
      </c>
    </row>
    <row r="18" spans="1:7" ht="15" x14ac:dyDescent="0.25">
      <c r="A18" s="12"/>
      <c r="B18" s="12"/>
      <c r="C18" s="12"/>
      <c r="D18" s="12">
        <f t="shared" si="1"/>
        <v>0</v>
      </c>
      <c r="E18" s="12"/>
      <c r="F18" s="12"/>
      <c r="G18" s="13">
        <f t="shared" si="0"/>
        <v>0</v>
      </c>
    </row>
    <row r="19" spans="1:7" ht="15" x14ac:dyDescent="0.25">
      <c r="A19" s="12"/>
      <c r="B19" s="12"/>
      <c r="C19" s="12"/>
      <c r="D19" s="12">
        <f t="shared" si="1"/>
        <v>0</v>
      </c>
      <c r="E19" s="12"/>
      <c r="F19" s="12"/>
      <c r="G19" s="13">
        <f t="shared" si="0"/>
        <v>0</v>
      </c>
    </row>
    <row r="20" spans="1:7" ht="15" x14ac:dyDescent="0.25">
      <c r="A20" s="12"/>
      <c r="B20" s="12"/>
      <c r="C20" s="12"/>
      <c r="D20" s="12">
        <f t="shared" si="1"/>
        <v>0</v>
      </c>
      <c r="E20" s="12"/>
      <c r="F20" s="12"/>
      <c r="G20" s="13">
        <f t="shared" si="0"/>
        <v>0</v>
      </c>
    </row>
    <row r="21" spans="1:7" ht="15" x14ac:dyDescent="0.25">
      <c r="A21" s="12"/>
      <c r="B21" s="12"/>
      <c r="C21" s="12"/>
      <c r="D21" s="12">
        <f t="shared" si="1"/>
        <v>0</v>
      </c>
      <c r="E21" s="12"/>
      <c r="F21" s="12"/>
      <c r="G21" s="13">
        <f t="shared" si="0"/>
        <v>0</v>
      </c>
    </row>
    <row r="22" spans="1:7" ht="15" x14ac:dyDescent="0.25">
      <c r="A22" s="12"/>
      <c r="B22" s="12"/>
      <c r="C22" s="12"/>
      <c r="D22" s="12">
        <f t="shared" si="1"/>
        <v>0</v>
      </c>
      <c r="E22" s="12"/>
      <c r="F22" s="12"/>
      <c r="G22" s="13">
        <f t="shared" si="0"/>
        <v>0</v>
      </c>
    </row>
    <row r="23" spans="1:7" ht="15" x14ac:dyDescent="0.25">
      <c r="A23" s="12"/>
      <c r="B23" s="12"/>
      <c r="C23" s="12"/>
      <c r="D23" s="12">
        <f t="shared" si="1"/>
        <v>0</v>
      </c>
      <c r="E23" s="12"/>
      <c r="F23" s="12"/>
      <c r="G23" s="13">
        <f t="shared" si="0"/>
        <v>0</v>
      </c>
    </row>
    <row r="24" spans="1:7" ht="15" x14ac:dyDescent="0.25">
      <c r="A24" s="12"/>
      <c r="B24" s="12"/>
      <c r="C24" s="12"/>
      <c r="D24" s="12">
        <f t="shared" si="1"/>
        <v>0</v>
      </c>
      <c r="E24" s="12"/>
      <c r="F24" s="12"/>
      <c r="G24" s="13">
        <f t="shared" si="0"/>
        <v>0</v>
      </c>
    </row>
    <row r="25" spans="1:7" ht="15" x14ac:dyDescent="0.25">
      <c r="A25" s="12"/>
      <c r="B25" s="12"/>
      <c r="C25" s="12"/>
      <c r="D25" s="12">
        <f t="shared" si="1"/>
        <v>0</v>
      </c>
      <c r="E25" s="12"/>
      <c r="F25" s="12"/>
      <c r="G25" s="13">
        <f t="shared" si="0"/>
        <v>0</v>
      </c>
    </row>
    <row r="26" spans="1:7" ht="15" x14ac:dyDescent="0.25">
      <c r="A26" s="12"/>
      <c r="B26" s="12"/>
      <c r="C26" s="12"/>
      <c r="D26" s="12">
        <f t="shared" si="1"/>
        <v>0</v>
      </c>
      <c r="E26" s="12"/>
      <c r="F26" s="12"/>
      <c r="G26" s="13">
        <f t="shared" si="0"/>
        <v>0</v>
      </c>
    </row>
    <row r="27" spans="1:7" ht="15" x14ac:dyDescent="0.25">
      <c r="A27" s="12"/>
      <c r="B27" s="12"/>
      <c r="C27" s="12"/>
      <c r="D27" s="12">
        <f t="shared" si="1"/>
        <v>0</v>
      </c>
      <c r="E27" s="12"/>
      <c r="F27" s="12"/>
      <c r="G27" s="13">
        <f t="shared" si="0"/>
        <v>0</v>
      </c>
    </row>
    <row r="28" spans="1:7" ht="15" x14ac:dyDescent="0.25">
      <c r="A28" s="12"/>
      <c r="B28" s="12"/>
      <c r="C28" s="12"/>
      <c r="D28" s="12">
        <f t="shared" si="1"/>
        <v>0</v>
      </c>
      <c r="E28" s="12"/>
      <c r="F28" s="12"/>
      <c r="G28" s="13">
        <f t="shared" si="0"/>
        <v>0</v>
      </c>
    </row>
    <row r="29" spans="1:7" ht="15" x14ac:dyDescent="0.25">
      <c r="A29" s="12"/>
      <c r="B29" s="12"/>
      <c r="C29" s="12"/>
      <c r="D29" s="12">
        <f t="shared" si="1"/>
        <v>0</v>
      </c>
      <c r="E29" s="12"/>
      <c r="F29" s="12"/>
      <c r="G29" s="13">
        <f t="shared" si="0"/>
        <v>0</v>
      </c>
    </row>
    <row r="30" spans="1:7" ht="15" x14ac:dyDescent="0.25">
      <c r="A30" s="12"/>
      <c r="B30" s="12"/>
      <c r="C30" s="12"/>
      <c r="D30" s="12">
        <f t="shared" si="1"/>
        <v>0</v>
      </c>
      <c r="E30" s="12"/>
      <c r="F30" s="12"/>
      <c r="G30" s="13">
        <f t="shared" si="0"/>
        <v>0</v>
      </c>
    </row>
    <row r="31" spans="1:7" ht="15" x14ac:dyDescent="0.25">
      <c r="A31" s="12"/>
      <c r="B31" s="12"/>
      <c r="C31" s="12"/>
      <c r="D31" s="12">
        <f t="shared" si="1"/>
        <v>0</v>
      </c>
      <c r="E31" s="12"/>
      <c r="F31" s="12"/>
      <c r="G31" s="13">
        <f t="shared" si="0"/>
        <v>0</v>
      </c>
    </row>
    <row r="32" spans="1:7" ht="15" x14ac:dyDescent="0.25">
      <c r="A32" s="12"/>
      <c r="B32" s="12"/>
      <c r="C32" s="12"/>
      <c r="D32" s="12">
        <f t="shared" si="1"/>
        <v>0</v>
      </c>
      <c r="E32" s="12"/>
      <c r="F32" s="12"/>
      <c r="G32" s="13">
        <f t="shared" si="0"/>
        <v>0</v>
      </c>
    </row>
    <row r="33" spans="1:7" ht="15.75" x14ac:dyDescent="0.25">
      <c r="A33" s="15"/>
      <c r="B33" s="12" t="s">
        <v>9</v>
      </c>
      <c r="C33" s="14"/>
      <c r="D33" s="14"/>
      <c r="E33" s="14">
        <f>SUM(E9:E32)</f>
        <v>1079.52</v>
      </c>
      <c r="F33" s="14">
        <f>SUM(F9:F32)</f>
        <v>1079.52</v>
      </c>
      <c r="G33" s="14"/>
    </row>
    <row r="36" spans="1:7" ht="12.75" customHeight="1" x14ac:dyDescent="0.2">
      <c r="A36" s="35" t="s">
        <v>10</v>
      </c>
      <c r="B36" s="35"/>
      <c r="D36" s="8"/>
      <c r="F36" s="8"/>
      <c r="G36" s="8"/>
    </row>
    <row r="37" spans="1:7" x14ac:dyDescent="0.2">
      <c r="A37" s="35"/>
      <c r="B37" s="35"/>
      <c r="D37" s="9" t="s">
        <v>11</v>
      </c>
      <c r="F37" s="36" t="s">
        <v>12</v>
      </c>
      <c r="G37" s="36"/>
    </row>
  </sheetData>
  <mergeCells count="5">
    <mergeCell ref="C2:F2"/>
    <mergeCell ref="A3:H3"/>
    <mergeCell ref="A5:H5"/>
    <mergeCell ref="A36:B37"/>
    <mergeCell ref="F37:G3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3" zoomScaleNormal="100" workbookViewId="0">
      <selection activeCell="E15" sqref="E15"/>
    </sheetView>
  </sheetViews>
  <sheetFormatPr defaultColWidth="11.5703125" defaultRowHeight="12.75" x14ac:dyDescent="0.2"/>
  <cols>
    <col min="1" max="1" width="8.140625" customWidth="1"/>
    <col min="2" max="2" width="13.42578125" customWidth="1"/>
    <col min="4" max="4" width="12.28515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44</v>
      </c>
      <c r="B5" s="34"/>
      <c r="C5" s="34"/>
      <c r="D5" s="34"/>
      <c r="E5" s="34"/>
      <c r="F5" s="34"/>
      <c r="G5" s="34"/>
      <c r="H5" s="34"/>
    </row>
    <row r="7" spans="1:8" ht="90" x14ac:dyDescent="0.2">
      <c r="A7" s="2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</row>
    <row r="8" spans="1:8" ht="1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 t="s">
        <v>8</v>
      </c>
    </row>
    <row r="9" spans="1:8" ht="15" x14ac:dyDescent="0.25">
      <c r="A9" s="4"/>
      <c r="B9" s="4">
        <v>811.72</v>
      </c>
      <c r="C9" s="4"/>
      <c r="D9" s="4"/>
      <c r="E9" s="4"/>
      <c r="F9" s="4"/>
      <c r="G9" s="4">
        <f t="shared" ref="G9:G26" si="0">B9+E9-F9</f>
        <v>811.72</v>
      </c>
    </row>
    <row r="10" spans="1:8" ht="15" x14ac:dyDescent="0.25">
      <c r="A10" s="4" t="s">
        <v>30</v>
      </c>
      <c r="B10" s="4">
        <f>G9</f>
        <v>811.72</v>
      </c>
      <c r="C10" s="18">
        <v>42684</v>
      </c>
      <c r="D10" s="4" t="s">
        <v>54</v>
      </c>
      <c r="E10" s="4">
        <v>45.34</v>
      </c>
      <c r="F10" s="4"/>
      <c r="G10" s="4">
        <f>B10+E10-F10</f>
        <v>857.06000000000006</v>
      </c>
    </row>
    <row r="11" spans="1:8" ht="15" x14ac:dyDescent="0.25">
      <c r="A11" s="4" t="s">
        <v>32</v>
      </c>
      <c r="B11" s="4">
        <f t="shared" ref="B11:B26" si="1">G10</f>
        <v>857.06000000000006</v>
      </c>
      <c r="C11" s="4" t="s">
        <v>48</v>
      </c>
      <c r="D11" s="4" t="s">
        <v>35</v>
      </c>
      <c r="E11" s="4">
        <v>593.58000000000004</v>
      </c>
      <c r="F11" s="4"/>
      <c r="G11" s="4">
        <f t="shared" si="0"/>
        <v>1450.64</v>
      </c>
    </row>
    <row r="12" spans="1:8" ht="15" x14ac:dyDescent="0.25">
      <c r="A12" s="4" t="s">
        <v>33</v>
      </c>
      <c r="B12" s="4">
        <f t="shared" si="1"/>
        <v>1450.64</v>
      </c>
      <c r="C12" s="4">
        <v>2016</v>
      </c>
      <c r="D12" s="4" t="s">
        <v>41</v>
      </c>
      <c r="E12" s="4"/>
      <c r="F12" s="4">
        <v>820.32</v>
      </c>
      <c r="G12" s="4">
        <f t="shared" si="0"/>
        <v>630.32000000000005</v>
      </c>
    </row>
    <row r="13" spans="1:8" ht="15" x14ac:dyDescent="0.25">
      <c r="A13" s="4" t="s">
        <v>36</v>
      </c>
      <c r="B13" s="4">
        <f t="shared" si="1"/>
        <v>630.32000000000005</v>
      </c>
      <c r="C13" s="4">
        <v>2016</v>
      </c>
      <c r="D13" s="4" t="s">
        <v>39</v>
      </c>
      <c r="E13" s="4"/>
      <c r="F13" s="4">
        <v>17.579999999999998</v>
      </c>
      <c r="G13" s="4">
        <f t="shared" si="0"/>
        <v>612.74</v>
      </c>
    </row>
    <row r="14" spans="1:8" ht="15" x14ac:dyDescent="0.25">
      <c r="A14" s="4" t="s">
        <v>38</v>
      </c>
      <c r="B14" s="4">
        <f t="shared" si="1"/>
        <v>612.74</v>
      </c>
      <c r="C14" s="4"/>
      <c r="D14" s="4"/>
      <c r="E14" s="4"/>
      <c r="F14" s="4"/>
      <c r="G14" s="4">
        <f t="shared" si="0"/>
        <v>612.74</v>
      </c>
    </row>
    <row r="15" spans="1:8" ht="15" x14ac:dyDescent="0.25">
      <c r="A15" s="4" t="s">
        <v>40</v>
      </c>
      <c r="B15" s="4">
        <f t="shared" si="1"/>
        <v>612.74</v>
      </c>
      <c r="C15" s="4"/>
      <c r="D15" s="4"/>
      <c r="E15" s="4"/>
      <c r="F15" s="4"/>
      <c r="G15" s="4">
        <f t="shared" si="0"/>
        <v>612.74</v>
      </c>
    </row>
    <row r="16" spans="1:8" ht="15" x14ac:dyDescent="0.25">
      <c r="A16" s="4"/>
      <c r="B16" s="4">
        <f t="shared" si="1"/>
        <v>612.74</v>
      </c>
      <c r="C16" s="4"/>
      <c r="D16" s="4"/>
      <c r="E16" s="4"/>
      <c r="F16" s="4"/>
      <c r="G16" s="4">
        <f>B16+E16-F16</f>
        <v>612.74</v>
      </c>
    </row>
    <row r="17" spans="1:7" ht="15" x14ac:dyDescent="0.25">
      <c r="A17" s="4"/>
      <c r="B17" s="4">
        <f t="shared" si="1"/>
        <v>612.74</v>
      </c>
      <c r="C17" s="4"/>
      <c r="D17" s="4"/>
      <c r="E17" s="4"/>
      <c r="F17" s="4"/>
      <c r="G17" s="4">
        <f t="shared" si="0"/>
        <v>612.74</v>
      </c>
    </row>
    <row r="18" spans="1:7" ht="15" x14ac:dyDescent="0.25">
      <c r="A18" s="4"/>
      <c r="B18" s="4">
        <f t="shared" si="1"/>
        <v>612.74</v>
      </c>
      <c r="C18" s="4"/>
      <c r="D18" s="4"/>
      <c r="E18" s="4"/>
      <c r="F18" s="4"/>
      <c r="G18" s="4">
        <f t="shared" si="0"/>
        <v>612.74</v>
      </c>
    </row>
    <row r="19" spans="1:7" ht="15" x14ac:dyDescent="0.25">
      <c r="A19" s="4"/>
      <c r="B19" s="4">
        <f t="shared" si="1"/>
        <v>612.74</v>
      </c>
      <c r="C19" s="4"/>
      <c r="D19" s="4"/>
      <c r="E19" s="4"/>
      <c r="F19" s="4"/>
      <c r="G19" s="4">
        <f t="shared" si="0"/>
        <v>612.74</v>
      </c>
    </row>
    <row r="20" spans="1:7" ht="15" x14ac:dyDescent="0.25">
      <c r="A20" s="4"/>
      <c r="B20" s="4">
        <f t="shared" si="1"/>
        <v>612.74</v>
      </c>
      <c r="C20" s="4"/>
      <c r="D20" s="4"/>
      <c r="E20" s="4"/>
      <c r="F20" s="4"/>
      <c r="G20" s="4">
        <f t="shared" si="0"/>
        <v>612.74</v>
      </c>
    </row>
    <row r="21" spans="1:7" ht="15" x14ac:dyDescent="0.25">
      <c r="A21" s="4"/>
      <c r="B21" s="4">
        <f t="shared" si="1"/>
        <v>612.74</v>
      </c>
      <c r="C21" s="4"/>
      <c r="D21" s="4"/>
      <c r="E21" s="4"/>
      <c r="F21" s="4"/>
      <c r="G21" s="4">
        <f t="shared" si="0"/>
        <v>612.74</v>
      </c>
    </row>
    <row r="22" spans="1:7" ht="15" x14ac:dyDescent="0.25">
      <c r="A22" s="4"/>
      <c r="B22" s="4">
        <f t="shared" si="1"/>
        <v>612.74</v>
      </c>
      <c r="C22" s="4"/>
      <c r="D22" s="4"/>
      <c r="E22" s="4"/>
      <c r="F22" s="4"/>
      <c r="G22" s="4">
        <f t="shared" si="0"/>
        <v>612.74</v>
      </c>
    </row>
    <row r="23" spans="1:7" ht="15" x14ac:dyDescent="0.25">
      <c r="A23" s="4"/>
      <c r="B23" s="4">
        <f t="shared" si="1"/>
        <v>612.74</v>
      </c>
      <c r="C23" s="4"/>
      <c r="D23" s="4"/>
      <c r="E23" s="4"/>
      <c r="F23" s="4"/>
      <c r="G23" s="4">
        <f t="shared" si="0"/>
        <v>612.74</v>
      </c>
    </row>
    <row r="24" spans="1:7" ht="15" x14ac:dyDescent="0.25">
      <c r="A24" s="4"/>
      <c r="B24" s="4">
        <f t="shared" si="1"/>
        <v>612.74</v>
      </c>
      <c r="C24" s="4"/>
      <c r="D24" s="4"/>
      <c r="E24" s="4"/>
      <c r="F24" s="4"/>
      <c r="G24" s="4">
        <f t="shared" si="0"/>
        <v>612.74</v>
      </c>
    </row>
    <row r="25" spans="1:7" ht="15.75" x14ac:dyDescent="0.25">
      <c r="A25" s="5"/>
      <c r="B25" s="4">
        <f t="shared" si="1"/>
        <v>612.74</v>
      </c>
      <c r="C25" s="5"/>
      <c r="D25" s="5"/>
      <c r="E25" s="5"/>
      <c r="F25" s="5"/>
      <c r="G25" s="4">
        <f t="shared" si="0"/>
        <v>612.74</v>
      </c>
    </row>
    <row r="26" spans="1:7" ht="15.75" x14ac:dyDescent="0.25">
      <c r="A26" s="5"/>
      <c r="B26" s="4">
        <f t="shared" si="1"/>
        <v>612.74</v>
      </c>
      <c r="C26" s="5"/>
      <c r="D26" s="5"/>
      <c r="E26" s="5"/>
      <c r="F26" s="5"/>
      <c r="G26" s="4">
        <f t="shared" si="0"/>
        <v>612.74</v>
      </c>
    </row>
    <row r="27" spans="1:7" ht="15.75" x14ac:dyDescent="0.25">
      <c r="A27" s="6"/>
      <c r="B27" s="4" t="s">
        <v>9</v>
      </c>
      <c r="C27" s="5"/>
      <c r="D27" s="5"/>
      <c r="E27" s="7">
        <f>SUM(E9:E26)</f>
        <v>638.92000000000007</v>
      </c>
      <c r="F27" s="7">
        <f>SUM(F9:F26)</f>
        <v>837.90000000000009</v>
      </c>
      <c r="G27" s="7"/>
    </row>
    <row r="30" spans="1:7" ht="12.75" customHeight="1" x14ac:dyDescent="0.2">
      <c r="A30" s="35" t="s">
        <v>10</v>
      </c>
      <c r="B30" s="35"/>
      <c r="D30" s="8"/>
      <c r="F30" s="8"/>
      <c r="G30" s="8"/>
    </row>
    <row r="31" spans="1:7" x14ac:dyDescent="0.2">
      <c r="A31" s="35"/>
      <c r="B31" s="35"/>
      <c r="D31" s="9" t="s">
        <v>11</v>
      </c>
      <c r="F31" s="36" t="s">
        <v>12</v>
      </c>
      <c r="G31" s="36"/>
    </row>
  </sheetData>
  <mergeCells count="5">
    <mergeCell ref="C2:F2"/>
    <mergeCell ref="A3:H3"/>
    <mergeCell ref="A5:H5"/>
    <mergeCell ref="A30:B31"/>
    <mergeCell ref="F31:G3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19" zoomScaleNormal="100" workbookViewId="0">
      <selection activeCell="D25" sqref="D25"/>
    </sheetView>
  </sheetViews>
  <sheetFormatPr defaultColWidth="11.5703125" defaultRowHeight="12.75" x14ac:dyDescent="0.2"/>
  <cols>
    <col min="2" max="2" width="12.85546875" customWidth="1"/>
    <col min="3" max="3" width="12.57031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45</v>
      </c>
      <c r="B5" s="34"/>
      <c r="C5" s="34"/>
      <c r="D5" s="34"/>
      <c r="E5" s="34"/>
      <c r="F5" s="34"/>
      <c r="G5" s="34"/>
      <c r="H5" s="34"/>
    </row>
    <row r="7" spans="1:8" ht="105" x14ac:dyDescent="0.2">
      <c r="A7" s="10" t="s">
        <v>1</v>
      </c>
      <c r="B7" s="11" t="s">
        <v>13</v>
      </c>
      <c r="C7" s="11" t="s">
        <v>14</v>
      </c>
      <c r="D7" s="11" t="s">
        <v>15</v>
      </c>
      <c r="E7" s="11" t="s">
        <v>16</v>
      </c>
      <c r="F7" s="11" t="s">
        <v>17</v>
      </c>
      <c r="G7" s="11" t="s">
        <v>18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/>
      <c r="B9" s="12"/>
      <c r="C9" s="12" t="s">
        <v>49</v>
      </c>
      <c r="D9" s="12">
        <v>811.72</v>
      </c>
      <c r="E9" s="12"/>
      <c r="F9" s="12"/>
      <c r="G9" s="13">
        <f t="shared" ref="G9:G24" si="0">D9+E9-F9</f>
        <v>811.72</v>
      </c>
    </row>
    <row r="10" spans="1:8" ht="15" x14ac:dyDescent="0.25">
      <c r="A10" s="12" t="s">
        <v>30</v>
      </c>
      <c r="B10" s="4" t="s">
        <v>35</v>
      </c>
      <c r="C10" s="4" t="s">
        <v>48</v>
      </c>
      <c r="D10" s="12">
        <f>G9</f>
        <v>811.72</v>
      </c>
      <c r="E10" s="12">
        <v>593.58000000000004</v>
      </c>
      <c r="F10" s="12">
        <v>818.15</v>
      </c>
      <c r="G10" s="13">
        <f>D10+E10-F10</f>
        <v>587.1500000000002</v>
      </c>
    </row>
    <row r="11" spans="1:8" ht="15" x14ac:dyDescent="0.25">
      <c r="A11" s="12" t="s">
        <v>32</v>
      </c>
      <c r="B11" s="4" t="s">
        <v>54</v>
      </c>
      <c r="C11" s="18">
        <v>42684</v>
      </c>
      <c r="D11" s="12">
        <f>G10</f>
        <v>587.1500000000002</v>
      </c>
      <c r="E11" s="4">
        <v>45.34</v>
      </c>
      <c r="F11" s="12">
        <v>19.75</v>
      </c>
      <c r="G11" s="13">
        <f>D11+E11-F11</f>
        <v>612.74000000000024</v>
      </c>
    </row>
    <row r="12" spans="1:8" ht="15" x14ac:dyDescent="0.25">
      <c r="A12" s="12" t="s">
        <v>33</v>
      </c>
      <c r="B12" s="4"/>
      <c r="C12" s="4"/>
      <c r="D12" s="12">
        <f t="shared" ref="D12:D24" si="1">G11</f>
        <v>612.74000000000024</v>
      </c>
      <c r="E12" s="4"/>
      <c r="F12" s="4"/>
      <c r="G12" s="13">
        <f t="shared" si="0"/>
        <v>612.74000000000024</v>
      </c>
    </row>
    <row r="13" spans="1:8" ht="15" x14ac:dyDescent="0.25">
      <c r="A13" s="12" t="s">
        <v>36</v>
      </c>
      <c r="B13" s="4"/>
      <c r="C13" s="4"/>
      <c r="D13" s="12">
        <f t="shared" si="1"/>
        <v>612.74000000000024</v>
      </c>
      <c r="E13" s="4"/>
      <c r="F13" s="12"/>
      <c r="G13" s="13">
        <f t="shared" si="0"/>
        <v>612.74000000000024</v>
      </c>
    </row>
    <row r="14" spans="1:8" ht="15" x14ac:dyDescent="0.25">
      <c r="A14" s="12" t="s">
        <v>38</v>
      </c>
      <c r="B14" s="4"/>
      <c r="C14" s="4"/>
      <c r="D14" s="12">
        <f t="shared" si="1"/>
        <v>612.74000000000024</v>
      </c>
      <c r="E14" s="4"/>
      <c r="F14" s="4"/>
      <c r="G14" s="13">
        <f t="shared" si="0"/>
        <v>612.74000000000024</v>
      </c>
    </row>
    <row r="15" spans="1:8" ht="15" x14ac:dyDescent="0.25">
      <c r="A15" s="12"/>
      <c r="B15" s="12"/>
      <c r="C15" s="12"/>
      <c r="D15" s="12">
        <f t="shared" si="1"/>
        <v>612.74000000000024</v>
      </c>
      <c r="E15" s="12"/>
      <c r="F15" s="12"/>
      <c r="G15" s="13">
        <f t="shared" si="0"/>
        <v>612.74000000000024</v>
      </c>
    </row>
    <row r="16" spans="1:8" ht="15" x14ac:dyDescent="0.25">
      <c r="A16" s="12"/>
      <c r="B16" s="12"/>
      <c r="C16" s="12"/>
      <c r="D16" s="12">
        <f t="shared" si="1"/>
        <v>612.74000000000024</v>
      </c>
      <c r="E16" s="12"/>
      <c r="F16" s="12"/>
      <c r="G16" s="13">
        <f t="shared" si="0"/>
        <v>612.74000000000024</v>
      </c>
    </row>
    <row r="17" spans="1:7" ht="15" x14ac:dyDescent="0.25">
      <c r="A17" s="12"/>
      <c r="B17" s="12"/>
      <c r="C17" s="12"/>
      <c r="D17" s="12">
        <f t="shared" si="1"/>
        <v>612.74000000000024</v>
      </c>
      <c r="E17" s="12"/>
      <c r="F17" s="12"/>
      <c r="G17" s="13">
        <f t="shared" si="0"/>
        <v>612.74000000000024</v>
      </c>
    </row>
    <row r="18" spans="1:7" ht="15" x14ac:dyDescent="0.25">
      <c r="A18" s="12"/>
      <c r="B18" s="12"/>
      <c r="C18" s="12"/>
      <c r="D18" s="12">
        <f t="shared" si="1"/>
        <v>612.74000000000024</v>
      </c>
      <c r="E18" s="12"/>
      <c r="F18" s="12"/>
      <c r="G18" s="13">
        <f t="shared" si="0"/>
        <v>612.74000000000024</v>
      </c>
    </row>
    <row r="19" spans="1:7" ht="15" x14ac:dyDescent="0.25">
      <c r="A19" s="12"/>
      <c r="B19" s="12"/>
      <c r="C19" s="12"/>
      <c r="D19" s="12">
        <f t="shared" si="1"/>
        <v>612.74000000000024</v>
      </c>
      <c r="E19" s="12"/>
      <c r="F19" s="12"/>
      <c r="G19" s="13">
        <f t="shared" si="0"/>
        <v>612.74000000000024</v>
      </c>
    </row>
    <row r="20" spans="1:7" ht="15" x14ac:dyDescent="0.25">
      <c r="A20" s="12"/>
      <c r="B20" s="12"/>
      <c r="C20" s="12"/>
      <c r="D20" s="12">
        <f t="shared" si="1"/>
        <v>612.74000000000024</v>
      </c>
      <c r="E20" s="12"/>
      <c r="F20" s="12"/>
      <c r="G20" s="13">
        <f t="shared" si="0"/>
        <v>612.74000000000024</v>
      </c>
    </row>
    <row r="21" spans="1:7" ht="15" x14ac:dyDescent="0.25">
      <c r="A21" s="12"/>
      <c r="B21" s="12"/>
      <c r="C21" s="12"/>
      <c r="D21" s="12">
        <f t="shared" si="1"/>
        <v>612.74000000000024</v>
      </c>
      <c r="E21" s="12"/>
      <c r="F21" s="12"/>
      <c r="G21" s="13">
        <f t="shared" si="0"/>
        <v>612.74000000000024</v>
      </c>
    </row>
    <row r="22" spans="1:7" ht="15" x14ac:dyDescent="0.25">
      <c r="A22" s="12"/>
      <c r="B22" s="12"/>
      <c r="C22" s="12"/>
      <c r="D22" s="12">
        <f t="shared" si="1"/>
        <v>612.74000000000024</v>
      </c>
      <c r="E22" s="12"/>
      <c r="F22" s="12"/>
      <c r="G22" s="13">
        <f t="shared" si="0"/>
        <v>612.74000000000024</v>
      </c>
    </row>
    <row r="23" spans="1:7" ht="15" x14ac:dyDescent="0.25">
      <c r="A23" s="12"/>
      <c r="B23" s="12"/>
      <c r="C23" s="12"/>
      <c r="D23" s="12">
        <f t="shared" si="1"/>
        <v>612.74000000000024</v>
      </c>
      <c r="E23" s="12"/>
      <c r="F23" s="12"/>
      <c r="G23" s="13">
        <f t="shared" si="0"/>
        <v>612.74000000000024</v>
      </c>
    </row>
    <row r="24" spans="1:7" ht="15" x14ac:dyDescent="0.25">
      <c r="A24" s="12"/>
      <c r="B24" s="12"/>
      <c r="C24" s="12"/>
      <c r="D24" s="12">
        <f t="shared" si="1"/>
        <v>612.74000000000024</v>
      </c>
      <c r="E24" s="12"/>
      <c r="F24" s="12"/>
      <c r="G24" s="13">
        <f t="shared" si="0"/>
        <v>612.74000000000024</v>
      </c>
    </row>
    <row r="25" spans="1:7" ht="15.75" x14ac:dyDescent="0.25">
      <c r="A25" s="15"/>
      <c r="B25" s="12" t="s">
        <v>9</v>
      </c>
      <c r="C25" s="14"/>
      <c r="D25" s="16"/>
      <c r="E25" s="16">
        <f>SUM(E9:E24)</f>
        <v>638.92000000000007</v>
      </c>
      <c r="F25" s="16">
        <f>SUM(F9:F24)</f>
        <v>837.9</v>
      </c>
      <c r="G25" s="16"/>
    </row>
    <row r="27" spans="1:7" ht="15.75" x14ac:dyDescent="0.25">
      <c r="B27" s="25" t="s">
        <v>50</v>
      </c>
      <c r="C27" s="22" t="s">
        <v>51</v>
      </c>
      <c r="D27" s="23">
        <v>567.4</v>
      </c>
    </row>
    <row r="28" spans="1:7" x14ac:dyDescent="0.2">
      <c r="C28" s="24" t="s">
        <v>52</v>
      </c>
      <c r="D28">
        <v>45.34</v>
      </c>
    </row>
    <row r="29" spans="1:7" x14ac:dyDescent="0.2">
      <c r="C29" s="17" t="s">
        <v>53</v>
      </c>
      <c r="D29" s="17">
        <f>SUM(D27:D28)</f>
        <v>612.74</v>
      </c>
    </row>
    <row r="31" spans="1:7" ht="12.75" customHeight="1" x14ac:dyDescent="0.2">
      <c r="A31" s="35" t="s">
        <v>10</v>
      </c>
      <c r="B31" s="35"/>
      <c r="D31" s="8"/>
      <c r="F31" s="8"/>
      <c r="G31" s="8"/>
    </row>
    <row r="32" spans="1:7" x14ac:dyDescent="0.2">
      <c r="A32" s="35"/>
      <c r="B32" s="35"/>
      <c r="D32" s="9" t="s">
        <v>11</v>
      </c>
      <c r="F32" s="36" t="s">
        <v>12</v>
      </c>
      <c r="G32" s="36"/>
    </row>
  </sheetData>
  <mergeCells count="5">
    <mergeCell ref="C2:F2"/>
    <mergeCell ref="A3:H3"/>
    <mergeCell ref="A5:H5"/>
    <mergeCell ref="A31:B32"/>
    <mergeCell ref="F32:G3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22" zoomScaleNormal="100" workbookViewId="0">
      <selection activeCell="F10" sqref="F10"/>
    </sheetView>
  </sheetViews>
  <sheetFormatPr defaultColWidth="11.5703125" defaultRowHeight="12.75" x14ac:dyDescent="0.2"/>
  <cols>
    <col min="1" max="1" width="7.7109375" customWidth="1"/>
    <col min="2" max="2" width="12.85546875" customWidth="1"/>
    <col min="3" max="3" width="14.42578125" customWidth="1"/>
    <col min="4" max="4" width="13.140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46</v>
      </c>
      <c r="B5" s="34"/>
      <c r="C5" s="34"/>
      <c r="D5" s="34"/>
      <c r="E5" s="34"/>
      <c r="F5" s="34"/>
      <c r="G5" s="34"/>
      <c r="H5" s="34"/>
    </row>
    <row r="7" spans="1:8" ht="90" x14ac:dyDescent="0.2">
      <c r="A7" s="10" t="s">
        <v>1</v>
      </c>
      <c r="B7" s="11" t="s">
        <v>20</v>
      </c>
      <c r="C7" s="11" t="s">
        <v>21</v>
      </c>
      <c r="D7" s="11" t="s">
        <v>22</v>
      </c>
      <c r="E7" s="11" t="s">
        <v>23</v>
      </c>
      <c r="F7" s="11" t="s">
        <v>24</v>
      </c>
      <c r="G7" s="11" t="s">
        <v>25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/>
      <c r="B9" s="12"/>
      <c r="C9" s="12"/>
      <c r="D9" s="12">
        <v>0</v>
      </c>
      <c r="E9" s="12"/>
      <c r="F9" s="12"/>
      <c r="G9" s="13">
        <f t="shared" ref="G9:G32" si="0">D9+E9-F9</f>
        <v>0</v>
      </c>
    </row>
    <row r="10" spans="1:8" ht="15" x14ac:dyDescent="0.25">
      <c r="A10" s="12" t="s">
        <v>30</v>
      </c>
      <c r="B10" s="12"/>
      <c r="C10" s="12" t="s">
        <v>43</v>
      </c>
      <c r="D10" s="12">
        <f>G9</f>
        <v>0</v>
      </c>
      <c r="E10" s="12">
        <v>820.32</v>
      </c>
      <c r="F10" s="12">
        <v>820.32</v>
      </c>
      <c r="G10" s="13">
        <f t="shared" si="0"/>
        <v>0</v>
      </c>
    </row>
    <row r="11" spans="1:8" ht="15" x14ac:dyDescent="0.25">
      <c r="A11" s="12"/>
      <c r="B11" s="12"/>
      <c r="C11" s="12"/>
      <c r="D11" s="12">
        <f t="shared" ref="D11:D32" si="1">G10</f>
        <v>0</v>
      </c>
      <c r="E11" s="12"/>
      <c r="F11" s="12"/>
      <c r="G11" s="13">
        <f t="shared" si="0"/>
        <v>0</v>
      </c>
    </row>
    <row r="12" spans="1:8" ht="15" x14ac:dyDescent="0.25">
      <c r="A12" s="12"/>
      <c r="B12" s="12"/>
      <c r="C12" s="12"/>
      <c r="D12" s="12">
        <f t="shared" si="1"/>
        <v>0</v>
      </c>
      <c r="E12" s="12"/>
      <c r="F12" s="12"/>
      <c r="G12" s="13">
        <f t="shared" si="0"/>
        <v>0</v>
      </c>
    </row>
    <row r="13" spans="1:8" ht="15" x14ac:dyDescent="0.25">
      <c r="A13" s="12"/>
      <c r="B13" s="12"/>
      <c r="C13" s="12"/>
      <c r="D13" s="12">
        <f t="shared" si="1"/>
        <v>0</v>
      </c>
      <c r="E13" s="12"/>
      <c r="F13" s="12"/>
      <c r="G13" s="13">
        <f t="shared" si="0"/>
        <v>0</v>
      </c>
    </row>
    <row r="14" spans="1:8" ht="15" x14ac:dyDescent="0.25">
      <c r="A14" s="12"/>
      <c r="B14" s="12"/>
      <c r="C14" s="12"/>
      <c r="D14" s="12">
        <f t="shared" si="1"/>
        <v>0</v>
      </c>
      <c r="E14" s="12"/>
      <c r="F14" s="12"/>
      <c r="G14" s="13">
        <f t="shared" si="0"/>
        <v>0</v>
      </c>
    </row>
    <row r="15" spans="1:8" ht="15" x14ac:dyDescent="0.25">
      <c r="A15" s="12"/>
      <c r="B15" s="12"/>
      <c r="C15" s="12"/>
      <c r="D15" s="12">
        <f t="shared" si="1"/>
        <v>0</v>
      </c>
      <c r="E15" s="12"/>
      <c r="F15" s="12"/>
      <c r="G15" s="13">
        <f t="shared" si="0"/>
        <v>0</v>
      </c>
    </row>
    <row r="16" spans="1:8" ht="15" x14ac:dyDescent="0.25">
      <c r="A16" s="12"/>
      <c r="B16" s="12"/>
      <c r="C16" s="12"/>
      <c r="D16" s="12">
        <f t="shared" si="1"/>
        <v>0</v>
      </c>
      <c r="E16" s="12"/>
      <c r="F16" s="12"/>
      <c r="G16" s="13">
        <f t="shared" si="0"/>
        <v>0</v>
      </c>
    </row>
    <row r="17" spans="1:7" ht="15" x14ac:dyDescent="0.25">
      <c r="A17" s="12"/>
      <c r="B17" s="12"/>
      <c r="C17" s="12"/>
      <c r="D17" s="12">
        <f t="shared" si="1"/>
        <v>0</v>
      </c>
      <c r="E17" s="12"/>
      <c r="F17" s="12"/>
      <c r="G17" s="13">
        <f t="shared" si="0"/>
        <v>0</v>
      </c>
    </row>
    <row r="18" spans="1:7" ht="15" x14ac:dyDescent="0.25">
      <c r="A18" s="12"/>
      <c r="B18" s="12"/>
      <c r="C18" s="12"/>
      <c r="D18" s="12">
        <f t="shared" si="1"/>
        <v>0</v>
      </c>
      <c r="E18" s="12"/>
      <c r="F18" s="12"/>
      <c r="G18" s="13">
        <f t="shared" si="0"/>
        <v>0</v>
      </c>
    </row>
    <row r="19" spans="1:7" ht="15" x14ac:dyDescent="0.25">
      <c r="A19" s="12"/>
      <c r="B19" s="12"/>
      <c r="C19" s="12"/>
      <c r="D19" s="12">
        <f t="shared" si="1"/>
        <v>0</v>
      </c>
      <c r="E19" s="12"/>
      <c r="F19" s="12"/>
      <c r="G19" s="13">
        <f t="shared" si="0"/>
        <v>0</v>
      </c>
    </row>
    <row r="20" spans="1:7" ht="15" x14ac:dyDescent="0.25">
      <c r="A20" s="12"/>
      <c r="B20" s="12"/>
      <c r="C20" s="12"/>
      <c r="D20" s="12">
        <f t="shared" si="1"/>
        <v>0</v>
      </c>
      <c r="E20" s="12"/>
      <c r="F20" s="12"/>
      <c r="G20" s="13">
        <f t="shared" si="0"/>
        <v>0</v>
      </c>
    </row>
    <row r="21" spans="1:7" ht="15" x14ac:dyDescent="0.25">
      <c r="A21" s="12"/>
      <c r="B21" s="12"/>
      <c r="C21" s="12"/>
      <c r="D21" s="12">
        <f t="shared" si="1"/>
        <v>0</v>
      </c>
      <c r="E21" s="12"/>
      <c r="F21" s="12"/>
      <c r="G21" s="13">
        <f t="shared" si="0"/>
        <v>0</v>
      </c>
    </row>
    <row r="22" spans="1:7" ht="15" x14ac:dyDescent="0.25">
      <c r="A22" s="12"/>
      <c r="B22" s="12"/>
      <c r="C22" s="12"/>
      <c r="D22" s="12">
        <f t="shared" si="1"/>
        <v>0</v>
      </c>
      <c r="E22" s="12"/>
      <c r="F22" s="12"/>
      <c r="G22" s="13">
        <f t="shared" si="0"/>
        <v>0</v>
      </c>
    </row>
    <row r="23" spans="1:7" ht="15" x14ac:dyDescent="0.25">
      <c r="A23" s="12"/>
      <c r="B23" s="12"/>
      <c r="C23" s="12"/>
      <c r="D23" s="12">
        <f t="shared" si="1"/>
        <v>0</v>
      </c>
      <c r="E23" s="12"/>
      <c r="F23" s="12"/>
      <c r="G23" s="13">
        <f t="shared" si="0"/>
        <v>0</v>
      </c>
    </row>
    <row r="24" spans="1:7" ht="15" x14ac:dyDescent="0.25">
      <c r="A24" s="12"/>
      <c r="B24" s="12"/>
      <c r="C24" s="12"/>
      <c r="D24" s="12">
        <f t="shared" si="1"/>
        <v>0</v>
      </c>
      <c r="E24" s="12"/>
      <c r="F24" s="12"/>
      <c r="G24" s="13">
        <f t="shared" si="0"/>
        <v>0</v>
      </c>
    </row>
    <row r="25" spans="1:7" ht="15" x14ac:dyDescent="0.25">
      <c r="A25" s="12"/>
      <c r="B25" s="12"/>
      <c r="C25" s="12"/>
      <c r="D25" s="12">
        <f t="shared" si="1"/>
        <v>0</v>
      </c>
      <c r="E25" s="12"/>
      <c r="F25" s="12"/>
      <c r="G25" s="13">
        <f t="shared" si="0"/>
        <v>0</v>
      </c>
    </row>
    <row r="26" spans="1:7" ht="15" x14ac:dyDescent="0.25">
      <c r="A26" s="12"/>
      <c r="B26" s="12"/>
      <c r="C26" s="12"/>
      <c r="D26" s="12">
        <f t="shared" si="1"/>
        <v>0</v>
      </c>
      <c r="E26" s="12"/>
      <c r="F26" s="12"/>
      <c r="G26" s="13">
        <f t="shared" si="0"/>
        <v>0</v>
      </c>
    </row>
    <row r="27" spans="1:7" ht="15" x14ac:dyDescent="0.25">
      <c r="A27" s="12"/>
      <c r="B27" s="12"/>
      <c r="C27" s="12"/>
      <c r="D27" s="12">
        <f t="shared" si="1"/>
        <v>0</v>
      </c>
      <c r="E27" s="12"/>
      <c r="F27" s="12"/>
      <c r="G27" s="13">
        <f t="shared" si="0"/>
        <v>0</v>
      </c>
    </row>
    <row r="28" spans="1:7" ht="15" x14ac:dyDescent="0.25">
      <c r="A28" s="12"/>
      <c r="B28" s="12"/>
      <c r="C28" s="12"/>
      <c r="D28" s="12">
        <f t="shared" si="1"/>
        <v>0</v>
      </c>
      <c r="E28" s="12"/>
      <c r="F28" s="12"/>
      <c r="G28" s="13">
        <f t="shared" si="0"/>
        <v>0</v>
      </c>
    </row>
    <row r="29" spans="1:7" ht="15" x14ac:dyDescent="0.25">
      <c r="A29" s="12"/>
      <c r="B29" s="12"/>
      <c r="C29" s="12"/>
      <c r="D29" s="12">
        <f t="shared" si="1"/>
        <v>0</v>
      </c>
      <c r="E29" s="12"/>
      <c r="F29" s="12"/>
      <c r="G29" s="13">
        <f t="shared" si="0"/>
        <v>0</v>
      </c>
    </row>
    <row r="30" spans="1:7" ht="15" x14ac:dyDescent="0.25">
      <c r="A30" s="12"/>
      <c r="B30" s="12"/>
      <c r="C30" s="12"/>
      <c r="D30" s="12">
        <f t="shared" si="1"/>
        <v>0</v>
      </c>
      <c r="E30" s="12"/>
      <c r="F30" s="12"/>
      <c r="G30" s="13">
        <f t="shared" si="0"/>
        <v>0</v>
      </c>
    </row>
    <row r="31" spans="1:7" ht="15" x14ac:dyDescent="0.25">
      <c r="A31" s="12"/>
      <c r="B31" s="12"/>
      <c r="C31" s="12"/>
      <c r="D31" s="12">
        <f t="shared" si="1"/>
        <v>0</v>
      </c>
      <c r="E31" s="12"/>
      <c r="F31" s="12"/>
      <c r="G31" s="13">
        <f t="shared" si="0"/>
        <v>0</v>
      </c>
    </row>
    <row r="32" spans="1:7" ht="15" x14ac:dyDescent="0.25">
      <c r="A32" s="12"/>
      <c r="B32" s="12"/>
      <c r="C32" s="12"/>
      <c r="D32" s="12">
        <f t="shared" si="1"/>
        <v>0</v>
      </c>
      <c r="E32" s="12"/>
      <c r="F32" s="12"/>
      <c r="G32" s="13">
        <f t="shared" si="0"/>
        <v>0</v>
      </c>
    </row>
    <row r="33" spans="1:7" ht="15.75" x14ac:dyDescent="0.25">
      <c r="A33" s="15"/>
      <c r="B33" s="12" t="s">
        <v>9</v>
      </c>
      <c r="C33" s="14"/>
      <c r="D33" s="14"/>
      <c r="E33" s="14">
        <f>SUM(E9:E32)</f>
        <v>820.32</v>
      </c>
      <c r="F33" s="14">
        <f>SUM(F9:F32)</f>
        <v>820.32</v>
      </c>
      <c r="G33" s="14"/>
    </row>
    <row r="36" spans="1:7" ht="12.75" customHeight="1" x14ac:dyDescent="0.2">
      <c r="A36" s="35" t="s">
        <v>10</v>
      </c>
      <c r="B36" s="35"/>
      <c r="D36" s="8"/>
      <c r="F36" s="8"/>
      <c r="G36" s="8"/>
    </row>
    <row r="37" spans="1:7" x14ac:dyDescent="0.2">
      <c r="A37" s="35"/>
      <c r="B37" s="35"/>
      <c r="D37" s="9" t="s">
        <v>11</v>
      </c>
      <c r="F37" s="36" t="s">
        <v>12</v>
      </c>
      <c r="G37" s="36"/>
    </row>
  </sheetData>
  <mergeCells count="5">
    <mergeCell ref="C2:F2"/>
    <mergeCell ref="A3:H3"/>
    <mergeCell ref="A5:H5"/>
    <mergeCell ref="A36:B37"/>
    <mergeCell ref="F37:G3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9" zoomScaleNormal="100" workbookViewId="0">
      <selection activeCell="E14" sqref="E14"/>
    </sheetView>
  </sheetViews>
  <sheetFormatPr defaultColWidth="11.5703125" defaultRowHeight="12.75" x14ac:dyDescent="0.2"/>
  <cols>
    <col min="1" max="1" width="8.140625" customWidth="1"/>
    <col min="2" max="2" width="13.42578125" customWidth="1"/>
    <col min="4" max="4" width="12.28515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55</v>
      </c>
      <c r="B5" s="34"/>
      <c r="C5" s="34"/>
      <c r="D5" s="34"/>
      <c r="E5" s="34"/>
      <c r="F5" s="34"/>
      <c r="G5" s="34"/>
      <c r="H5" s="34"/>
    </row>
    <row r="7" spans="1:8" ht="90" x14ac:dyDescent="0.2">
      <c r="A7" s="2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</row>
    <row r="8" spans="1:8" ht="1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 t="s">
        <v>8</v>
      </c>
    </row>
    <row r="9" spans="1:8" ht="15" x14ac:dyDescent="0.25">
      <c r="A9" s="4"/>
      <c r="B9" s="4">
        <v>612.74</v>
      </c>
      <c r="C9" s="4"/>
      <c r="D9" s="4"/>
      <c r="E9" s="4"/>
      <c r="F9" s="4"/>
      <c r="G9" s="4">
        <f t="shared" ref="G9:G26" si="0">B9+E9-F9</f>
        <v>612.74</v>
      </c>
    </row>
    <row r="10" spans="1:8" ht="15" x14ac:dyDescent="0.25">
      <c r="A10" s="4" t="s">
        <v>30</v>
      </c>
      <c r="B10" s="4">
        <f>G9</f>
        <v>612.74</v>
      </c>
      <c r="C10" s="18">
        <v>43052</v>
      </c>
      <c r="D10" s="4" t="s">
        <v>54</v>
      </c>
      <c r="E10" s="4">
        <v>14.5</v>
      </c>
      <c r="F10" s="4"/>
      <c r="G10" s="4">
        <f>B10+E10-F10</f>
        <v>627.24</v>
      </c>
    </row>
    <row r="11" spans="1:8" ht="15" x14ac:dyDescent="0.25">
      <c r="A11" s="4" t="s">
        <v>32</v>
      </c>
      <c r="B11" s="4">
        <f t="shared" ref="B11:B26" si="1">G10</f>
        <v>627.24</v>
      </c>
      <c r="C11" s="4" t="s">
        <v>58</v>
      </c>
      <c r="D11" s="4" t="s">
        <v>35</v>
      </c>
      <c r="E11" s="4">
        <v>270.79000000000002</v>
      </c>
      <c r="F11" s="4"/>
      <c r="G11" s="4">
        <f t="shared" si="0"/>
        <v>898.03</v>
      </c>
    </row>
    <row r="12" spans="1:8" ht="15" x14ac:dyDescent="0.25">
      <c r="A12" s="4" t="s">
        <v>33</v>
      </c>
      <c r="B12" s="4">
        <f t="shared" si="1"/>
        <v>898.03</v>
      </c>
      <c r="C12" s="4">
        <v>2017</v>
      </c>
      <c r="D12" s="4" t="s">
        <v>41</v>
      </c>
      <c r="E12" s="4"/>
      <c r="F12" s="4">
        <v>596.42999999999995</v>
      </c>
      <c r="G12" s="4">
        <f t="shared" si="0"/>
        <v>301.60000000000002</v>
      </c>
    </row>
    <row r="13" spans="1:8" ht="15" x14ac:dyDescent="0.25">
      <c r="A13" s="4" t="s">
        <v>36</v>
      </c>
      <c r="B13" s="4">
        <f t="shared" si="1"/>
        <v>301.60000000000002</v>
      </c>
      <c r="C13" s="4">
        <v>2017</v>
      </c>
      <c r="D13" s="4" t="s">
        <v>39</v>
      </c>
      <c r="E13" s="4"/>
      <c r="F13" s="4">
        <v>52.17</v>
      </c>
      <c r="G13" s="4">
        <f t="shared" si="0"/>
        <v>249.43</v>
      </c>
    </row>
    <row r="14" spans="1:8" ht="15" x14ac:dyDescent="0.25">
      <c r="A14" s="4" t="s">
        <v>38</v>
      </c>
      <c r="B14" s="4">
        <f t="shared" si="1"/>
        <v>249.43</v>
      </c>
      <c r="C14" s="4"/>
      <c r="D14" s="4"/>
      <c r="E14" s="4"/>
      <c r="F14" s="4"/>
      <c r="G14" s="4">
        <f t="shared" si="0"/>
        <v>249.43</v>
      </c>
    </row>
    <row r="15" spans="1:8" ht="15" x14ac:dyDescent="0.25">
      <c r="A15" s="4" t="s">
        <v>40</v>
      </c>
      <c r="B15" s="4">
        <f t="shared" si="1"/>
        <v>249.43</v>
      </c>
      <c r="C15" s="4"/>
      <c r="D15" s="4"/>
      <c r="E15" s="4"/>
      <c r="F15" s="4"/>
      <c r="G15" s="4">
        <f t="shared" si="0"/>
        <v>249.43</v>
      </c>
    </row>
    <row r="16" spans="1:8" ht="15" x14ac:dyDescent="0.25">
      <c r="A16" s="4"/>
      <c r="B16" s="4">
        <f t="shared" si="1"/>
        <v>249.43</v>
      </c>
      <c r="C16" s="4"/>
      <c r="D16" s="4"/>
      <c r="E16" s="4"/>
      <c r="F16" s="4"/>
      <c r="G16" s="4">
        <f>B16+E16-F16</f>
        <v>249.43</v>
      </c>
    </row>
    <row r="17" spans="1:7" ht="15" x14ac:dyDescent="0.25">
      <c r="A17" s="4"/>
      <c r="B17" s="4">
        <f t="shared" si="1"/>
        <v>249.43</v>
      </c>
      <c r="C17" s="4"/>
      <c r="D17" s="4"/>
      <c r="E17" s="4"/>
      <c r="F17" s="4"/>
      <c r="G17" s="4">
        <f t="shared" si="0"/>
        <v>249.43</v>
      </c>
    </row>
    <row r="18" spans="1:7" ht="15" x14ac:dyDescent="0.25">
      <c r="A18" s="4"/>
      <c r="B18" s="4">
        <f t="shared" si="1"/>
        <v>249.43</v>
      </c>
      <c r="C18" s="4"/>
      <c r="D18" s="4"/>
      <c r="E18" s="4"/>
      <c r="F18" s="4"/>
      <c r="G18" s="4">
        <f t="shared" si="0"/>
        <v>249.43</v>
      </c>
    </row>
    <row r="19" spans="1:7" ht="15" x14ac:dyDescent="0.25">
      <c r="A19" s="4"/>
      <c r="B19" s="4">
        <f t="shared" si="1"/>
        <v>249.43</v>
      </c>
      <c r="C19" s="4"/>
      <c r="D19" s="4"/>
      <c r="E19" s="4"/>
      <c r="F19" s="4"/>
      <c r="G19" s="4">
        <f t="shared" si="0"/>
        <v>249.43</v>
      </c>
    </row>
    <row r="20" spans="1:7" ht="15" x14ac:dyDescent="0.25">
      <c r="A20" s="4"/>
      <c r="B20" s="4">
        <f t="shared" si="1"/>
        <v>249.43</v>
      </c>
      <c r="C20" s="4"/>
      <c r="D20" s="4"/>
      <c r="E20" s="4"/>
      <c r="F20" s="4"/>
      <c r="G20" s="4">
        <f t="shared" si="0"/>
        <v>249.43</v>
      </c>
    </row>
    <row r="21" spans="1:7" ht="15" x14ac:dyDescent="0.25">
      <c r="A21" s="4"/>
      <c r="B21" s="4">
        <f t="shared" si="1"/>
        <v>249.43</v>
      </c>
      <c r="C21" s="4"/>
      <c r="D21" s="4"/>
      <c r="E21" s="4"/>
      <c r="F21" s="4"/>
      <c r="G21" s="4">
        <f t="shared" si="0"/>
        <v>249.43</v>
      </c>
    </row>
    <row r="22" spans="1:7" ht="15" x14ac:dyDescent="0.25">
      <c r="A22" s="4"/>
      <c r="B22" s="4">
        <f t="shared" si="1"/>
        <v>249.43</v>
      </c>
      <c r="C22" s="4"/>
      <c r="D22" s="4"/>
      <c r="E22" s="4"/>
      <c r="F22" s="4"/>
      <c r="G22" s="4">
        <f t="shared" si="0"/>
        <v>249.43</v>
      </c>
    </row>
    <row r="23" spans="1:7" ht="15" x14ac:dyDescent="0.25">
      <c r="A23" s="4"/>
      <c r="B23" s="4">
        <f t="shared" si="1"/>
        <v>249.43</v>
      </c>
      <c r="C23" s="4"/>
      <c r="D23" s="4"/>
      <c r="E23" s="4"/>
      <c r="F23" s="4"/>
      <c r="G23" s="4">
        <f t="shared" si="0"/>
        <v>249.43</v>
      </c>
    </row>
    <row r="24" spans="1:7" ht="15" x14ac:dyDescent="0.25">
      <c r="A24" s="4"/>
      <c r="B24" s="4">
        <f t="shared" si="1"/>
        <v>249.43</v>
      </c>
      <c r="C24" s="4"/>
      <c r="D24" s="4"/>
      <c r="E24" s="4"/>
      <c r="F24" s="4"/>
      <c r="G24" s="4">
        <f t="shared" si="0"/>
        <v>249.43</v>
      </c>
    </row>
    <row r="25" spans="1:7" ht="15.75" x14ac:dyDescent="0.25">
      <c r="A25" s="5"/>
      <c r="B25" s="4">
        <f t="shared" si="1"/>
        <v>249.43</v>
      </c>
      <c r="C25" s="5"/>
      <c r="D25" s="5"/>
      <c r="E25" s="5"/>
      <c r="F25" s="5"/>
      <c r="G25" s="4">
        <f t="shared" si="0"/>
        <v>249.43</v>
      </c>
    </row>
    <row r="26" spans="1:7" ht="15.75" x14ac:dyDescent="0.25">
      <c r="A26" s="5"/>
      <c r="B26" s="4">
        <f t="shared" si="1"/>
        <v>249.43</v>
      </c>
      <c r="C26" s="5"/>
      <c r="D26" s="5"/>
      <c r="E26" s="5"/>
      <c r="F26" s="5"/>
      <c r="G26" s="4">
        <f t="shared" si="0"/>
        <v>249.43</v>
      </c>
    </row>
    <row r="27" spans="1:7" ht="15.75" x14ac:dyDescent="0.25">
      <c r="A27" s="6"/>
      <c r="B27" s="4" t="s">
        <v>9</v>
      </c>
      <c r="C27" s="5"/>
      <c r="D27" s="5"/>
      <c r="E27" s="7">
        <f>SUM(E9:E26)</f>
        <v>285.29000000000002</v>
      </c>
      <c r="F27" s="7">
        <f>SUM(F9:F26)</f>
        <v>648.59999999999991</v>
      </c>
      <c r="G27" s="7"/>
    </row>
    <row r="30" spans="1:7" ht="12.75" customHeight="1" x14ac:dyDescent="0.2">
      <c r="A30" s="35" t="s">
        <v>10</v>
      </c>
      <c r="B30" s="35"/>
      <c r="D30" s="8"/>
      <c r="F30" s="8"/>
      <c r="G30" s="8"/>
    </row>
    <row r="31" spans="1:7" x14ac:dyDescent="0.2">
      <c r="A31" s="35"/>
      <c r="B31" s="35"/>
      <c r="D31" s="9" t="s">
        <v>11</v>
      </c>
      <c r="F31" s="36" t="s">
        <v>12</v>
      </c>
      <c r="G31" s="36"/>
    </row>
  </sheetData>
  <mergeCells count="5">
    <mergeCell ref="C2:F2"/>
    <mergeCell ref="A3:H3"/>
    <mergeCell ref="A5:H5"/>
    <mergeCell ref="A30:B31"/>
    <mergeCell ref="F31:G31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opLeftCell="A16" zoomScaleNormal="100" workbookViewId="0">
      <selection activeCell="D25" sqref="D25"/>
    </sheetView>
  </sheetViews>
  <sheetFormatPr defaultColWidth="11.5703125" defaultRowHeight="12.75" x14ac:dyDescent="0.2"/>
  <cols>
    <col min="2" max="2" width="12.85546875" customWidth="1"/>
    <col min="3" max="3" width="12.57031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56</v>
      </c>
      <c r="B5" s="34"/>
      <c r="C5" s="34"/>
      <c r="D5" s="34"/>
      <c r="E5" s="34"/>
      <c r="F5" s="34"/>
      <c r="G5" s="34"/>
      <c r="H5" s="34"/>
    </row>
    <row r="7" spans="1:8" ht="105" x14ac:dyDescent="0.2">
      <c r="A7" s="10" t="s">
        <v>1</v>
      </c>
      <c r="B7" s="11" t="s">
        <v>13</v>
      </c>
      <c r="C7" s="11" t="s">
        <v>14</v>
      </c>
      <c r="D7" s="11" t="s">
        <v>15</v>
      </c>
      <c r="E7" s="11" t="s">
        <v>16</v>
      </c>
      <c r="F7" s="11" t="s">
        <v>17</v>
      </c>
      <c r="G7" s="11" t="s">
        <v>18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/>
      <c r="B9" s="12"/>
      <c r="C9" s="12" t="s">
        <v>49</v>
      </c>
      <c r="D9" s="12">
        <v>612.74</v>
      </c>
      <c r="E9" s="12"/>
      <c r="F9" s="12"/>
      <c r="G9" s="13">
        <f t="shared" ref="G9:G24" si="0">D9+E9-F9</f>
        <v>612.74</v>
      </c>
    </row>
    <row r="10" spans="1:8" ht="15" x14ac:dyDescent="0.25">
      <c r="A10" s="12" t="s">
        <v>30</v>
      </c>
      <c r="B10" s="4" t="s">
        <v>35</v>
      </c>
      <c r="C10" s="4" t="s">
        <v>58</v>
      </c>
      <c r="D10" s="12">
        <f>G9</f>
        <v>612.74</v>
      </c>
      <c r="E10" s="12">
        <v>270.79000000000002</v>
      </c>
      <c r="F10" s="12">
        <v>603.26</v>
      </c>
      <c r="G10" s="13">
        <f>D10+E10-F10</f>
        <v>280.27</v>
      </c>
    </row>
    <row r="11" spans="1:8" ht="15" x14ac:dyDescent="0.25">
      <c r="A11" s="12" t="s">
        <v>32</v>
      </c>
      <c r="B11" s="4" t="s">
        <v>54</v>
      </c>
      <c r="C11" s="18">
        <v>43052</v>
      </c>
      <c r="D11" s="12">
        <f>G10</f>
        <v>280.27</v>
      </c>
      <c r="E11" s="4">
        <v>14.5</v>
      </c>
      <c r="F11" s="12">
        <v>45.34</v>
      </c>
      <c r="G11" s="13">
        <f>D11+E11-F11</f>
        <v>249.42999999999998</v>
      </c>
    </row>
    <row r="12" spans="1:8" ht="15" x14ac:dyDescent="0.25">
      <c r="A12" s="12" t="s">
        <v>33</v>
      </c>
      <c r="B12" s="4"/>
      <c r="C12" s="4"/>
      <c r="D12" s="12">
        <f t="shared" ref="D12:D24" si="1">G11</f>
        <v>249.42999999999998</v>
      </c>
      <c r="E12" s="4"/>
      <c r="F12" s="4"/>
      <c r="G12" s="13">
        <f t="shared" si="0"/>
        <v>249.42999999999998</v>
      </c>
    </row>
    <row r="13" spans="1:8" ht="15" x14ac:dyDescent="0.25">
      <c r="A13" s="12" t="s">
        <v>36</v>
      </c>
      <c r="B13" s="4"/>
      <c r="C13" s="4"/>
      <c r="D13" s="12">
        <f t="shared" si="1"/>
        <v>249.42999999999998</v>
      </c>
      <c r="E13" s="4"/>
      <c r="F13" s="12"/>
      <c r="G13" s="13">
        <f t="shared" si="0"/>
        <v>249.42999999999998</v>
      </c>
    </row>
    <row r="14" spans="1:8" ht="15" x14ac:dyDescent="0.25">
      <c r="A14" s="12" t="s">
        <v>38</v>
      </c>
      <c r="B14" s="4"/>
      <c r="C14" s="4"/>
      <c r="D14" s="12">
        <f t="shared" si="1"/>
        <v>249.42999999999998</v>
      </c>
      <c r="E14" s="4"/>
      <c r="F14" s="4"/>
      <c r="G14" s="13">
        <f t="shared" si="0"/>
        <v>249.42999999999998</v>
      </c>
    </row>
    <row r="15" spans="1:8" ht="15" x14ac:dyDescent="0.25">
      <c r="A15" s="12"/>
      <c r="B15" s="12"/>
      <c r="C15" s="12"/>
      <c r="D15" s="12">
        <f t="shared" si="1"/>
        <v>249.42999999999998</v>
      </c>
      <c r="E15" s="12"/>
      <c r="F15" s="12"/>
      <c r="G15" s="13">
        <f t="shared" si="0"/>
        <v>249.42999999999998</v>
      </c>
    </row>
    <row r="16" spans="1:8" ht="15" x14ac:dyDescent="0.25">
      <c r="A16" s="12"/>
      <c r="B16" s="12"/>
      <c r="C16" s="12"/>
      <c r="D16" s="12">
        <f t="shared" si="1"/>
        <v>249.42999999999998</v>
      </c>
      <c r="E16" s="12"/>
      <c r="F16" s="12"/>
      <c r="G16" s="13">
        <f t="shared" si="0"/>
        <v>249.42999999999998</v>
      </c>
    </row>
    <row r="17" spans="1:7" ht="15" x14ac:dyDescent="0.25">
      <c r="A17" s="12"/>
      <c r="B17" s="12"/>
      <c r="C17" s="12"/>
      <c r="D17" s="12">
        <f t="shared" si="1"/>
        <v>249.42999999999998</v>
      </c>
      <c r="E17" s="12"/>
      <c r="F17" s="12"/>
      <c r="G17" s="13">
        <f t="shared" si="0"/>
        <v>249.42999999999998</v>
      </c>
    </row>
    <row r="18" spans="1:7" ht="15" x14ac:dyDescent="0.25">
      <c r="A18" s="12"/>
      <c r="B18" s="12"/>
      <c r="C18" s="12"/>
      <c r="D18" s="12">
        <f t="shared" si="1"/>
        <v>249.42999999999998</v>
      </c>
      <c r="E18" s="12"/>
      <c r="F18" s="12"/>
      <c r="G18" s="13">
        <f t="shared" si="0"/>
        <v>249.42999999999998</v>
      </c>
    </row>
    <row r="19" spans="1:7" ht="15" x14ac:dyDescent="0.25">
      <c r="A19" s="12"/>
      <c r="B19" s="12"/>
      <c r="C19" s="12"/>
      <c r="D19" s="12">
        <f t="shared" si="1"/>
        <v>249.42999999999998</v>
      </c>
      <c r="E19" s="12"/>
      <c r="F19" s="12"/>
      <c r="G19" s="13">
        <f t="shared" si="0"/>
        <v>249.42999999999998</v>
      </c>
    </row>
    <row r="20" spans="1:7" ht="15" x14ac:dyDescent="0.25">
      <c r="A20" s="12"/>
      <c r="B20" s="12"/>
      <c r="C20" s="12"/>
      <c r="D20" s="12">
        <f t="shared" si="1"/>
        <v>249.42999999999998</v>
      </c>
      <c r="E20" s="12"/>
      <c r="F20" s="12"/>
      <c r="G20" s="13">
        <f t="shared" si="0"/>
        <v>249.42999999999998</v>
      </c>
    </row>
    <row r="21" spans="1:7" ht="15" x14ac:dyDescent="0.25">
      <c r="A21" s="12"/>
      <c r="B21" s="12"/>
      <c r="C21" s="12"/>
      <c r="D21" s="12">
        <f t="shared" si="1"/>
        <v>249.42999999999998</v>
      </c>
      <c r="E21" s="12"/>
      <c r="F21" s="12"/>
      <c r="G21" s="13">
        <f t="shared" si="0"/>
        <v>249.42999999999998</v>
      </c>
    </row>
    <row r="22" spans="1:7" ht="15" x14ac:dyDescent="0.25">
      <c r="A22" s="12"/>
      <c r="B22" s="12"/>
      <c r="C22" s="12"/>
      <c r="D22" s="12">
        <f t="shared" si="1"/>
        <v>249.42999999999998</v>
      </c>
      <c r="E22" s="12"/>
      <c r="F22" s="12"/>
      <c r="G22" s="13">
        <f t="shared" si="0"/>
        <v>249.42999999999998</v>
      </c>
    </row>
    <row r="23" spans="1:7" ht="15" x14ac:dyDescent="0.25">
      <c r="A23" s="12"/>
      <c r="B23" s="12"/>
      <c r="C23" s="12"/>
      <c r="D23" s="12">
        <f t="shared" si="1"/>
        <v>249.42999999999998</v>
      </c>
      <c r="E23" s="12"/>
      <c r="F23" s="12"/>
      <c r="G23" s="13">
        <f t="shared" si="0"/>
        <v>249.42999999999998</v>
      </c>
    </row>
    <row r="24" spans="1:7" ht="15" x14ac:dyDescent="0.25">
      <c r="A24" s="12"/>
      <c r="B24" s="12"/>
      <c r="C24" s="12"/>
      <c r="D24" s="12">
        <f t="shared" si="1"/>
        <v>249.42999999999998</v>
      </c>
      <c r="E24" s="12"/>
      <c r="F24" s="12"/>
      <c r="G24" s="13">
        <f t="shared" si="0"/>
        <v>249.42999999999998</v>
      </c>
    </row>
    <row r="25" spans="1:7" ht="15.75" x14ac:dyDescent="0.25">
      <c r="A25" s="15"/>
      <c r="B25" s="12" t="s">
        <v>9</v>
      </c>
      <c r="C25" s="14"/>
      <c r="D25" s="16"/>
      <c r="E25" s="16">
        <f>SUM(E9:E24)</f>
        <v>285.29000000000002</v>
      </c>
      <c r="F25" s="16">
        <f>SUM(F9:F24)</f>
        <v>648.6</v>
      </c>
      <c r="G25" s="16"/>
    </row>
    <row r="27" spans="1:7" ht="15.75" x14ac:dyDescent="0.25">
      <c r="B27" s="25" t="s">
        <v>50</v>
      </c>
      <c r="C27" s="22" t="s">
        <v>51</v>
      </c>
      <c r="D27" s="23">
        <v>234.93</v>
      </c>
    </row>
    <row r="28" spans="1:7" x14ac:dyDescent="0.2">
      <c r="C28" s="24" t="s">
        <v>52</v>
      </c>
      <c r="D28">
        <v>14.5</v>
      </c>
    </row>
    <row r="29" spans="1:7" x14ac:dyDescent="0.2">
      <c r="C29" s="17" t="s">
        <v>53</v>
      </c>
      <c r="D29" s="17">
        <f>SUM(D27:D28)</f>
        <v>249.43</v>
      </c>
    </row>
    <row r="31" spans="1:7" ht="12.75" customHeight="1" x14ac:dyDescent="0.2">
      <c r="A31" s="35" t="s">
        <v>10</v>
      </c>
      <c r="B31" s="35"/>
      <c r="D31" s="8"/>
      <c r="F31" s="8"/>
      <c r="G31" s="8"/>
    </row>
    <row r="32" spans="1:7" x14ac:dyDescent="0.2">
      <c r="A32" s="35"/>
      <c r="B32" s="35"/>
      <c r="D32" s="9" t="s">
        <v>11</v>
      </c>
      <c r="F32" s="36" t="s">
        <v>12</v>
      </c>
      <c r="G32" s="36"/>
    </row>
  </sheetData>
  <mergeCells count="5">
    <mergeCell ref="C2:F2"/>
    <mergeCell ref="A3:H3"/>
    <mergeCell ref="A5:H5"/>
    <mergeCell ref="A31:B32"/>
    <mergeCell ref="F32:G3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3" zoomScaleNormal="100" workbookViewId="0">
      <selection activeCell="F11" sqref="F11"/>
    </sheetView>
  </sheetViews>
  <sheetFormatPr defaultColWidth="11.5703125" defaultRowHeight="12.75" x14ac:dyDescent="0.2"/>
  <cols>
    <col min="1" max="1" width="7.7109375" customWidth="1"/>
    <col min="2" max="2" width="12.85546875" customWidth="1"/>
    <col min="3" max="3" width="14.42578125" customWidth="1"/>
    <col min="4" max="4" width="13.140625" customWidth="1"/>
    <col min="7" max="7" width="13.85546875" customWidth="1"/>
  </cols>
  <sheetData>
    <row r="1" spans="1:8" x14ac:dyDescent="0.2">
      <c r="A1" s="1"/>
    </row>
    <row r="2" spans="1:8" x14ac:dyDescent="0.2">
      <c r="A2" s="1"/>
      <c r="B2" s="19" t="s">
        <v>28</v>
      </c>
      <c r="C2" s="32" t="s">
        <v>29</v>
      </c>
      <c r="D2" s="32"/>
      <c r="E2" s="32"/>
      <c r="F2" s="32"/>
    </row>
    <row r="3" spans="1:8" ht="15" x14ac:dyDescent="0.2">
      <c r="A3" s="33" t="s">
        <v>0</v>
      </c>
      <c r="B3" s="33"/>
      <c r="C3" s="33"/>
      <c r="D3" s="33"/>
      <c r="E3" s="33"/>
      <c r="F3" s="33"/>
      <c r="G3" s="33"/>
      <c r="H3" s="33"/>
    </row>
    <row r="5" spans="1:8" x14ac:dyDescent="0.2">
      <c r="A5" s="34" t="s">
        <v>57</v>
      </c>
      <c r="B5" s="34"/>
      <c r="C5" s="34"/>
      <c r="D5" s="34"/>
      <c r="E5" s="34"/>
      <c r="F5" s="34"/>
      <c r="G5" s="34"/>
      <c r="H5" s="34"/>
    </row>
    <row r="7" spans="1:8" ht="90" x14ac:dyDescent="0.2">
      <c r="A7" s="10" t="s">
        <v>1</v>
      </c>
      <c r="B7" s="11" t="s">
        <v>20</v>
      </c>
      <c r="C7" s="11" t="s">
        <v>21</v>
      </c>
      <c r="D7" s="11" t="s">
        <v>22</v>
      </c>
      <c r="E7" s="11" t="s">
        <v>23</v>
      </c>
      <c r="F7" s="11" t="s">
        <v>24</v>
      </c>
      <c r="G7" s="11" t="s">
        <v>25</v>
      </c>
    </row>
    <row r="8" spans="1:8" ht="15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3" t="s">
        <v>19</v>
      </c>
    </row>
    <row r="9" spans="1:8" ht="15" x14ac:dyDescent="0.25">
      <c r="A9" s="12"/>
      <c r="B9" s="12"/>
      <c r="C9" s="12"/>
      <c r="D9" s="12">
        <v>0</v>
      </c>
      <c r="E9" s="12"/>
      <c r="F9" s="12"/>
      <c r="G9" s="13">
        <f t="shared" ref="G9:G32" si="0">D9+E9-F9</f>
        <v>0</v>
      </c>
    </row>
    <row r="10" spans="1:8" ht="15" x14ac:dyDescent="0.25">
      <c r="A10" s="12" t="s">
        <v>30</v>
      </c>
      <c r="B10" s="12"/>
      <c r="C10" s="12" t="s">
        <v>43</v>
      </c>
      <c r="D10" s="12">
        <f>G9</f>
        <v>0</v>
      </c>
      <c r="E10" s="12">
        <v>596.42999999999995</v>
      </c>
      <c r="F10" s="12">
        <v>596.42999999999995</v>
      </c>
      <c r="G10" s="13">
        <f t="shared" si="0"/>
        <v>0</v>
      </c>
    </row>
    <row r="11" spans="1:8" ht="15" x14ac:dyDescent="0.25">
      <c r="A11" s="12"/>
      <c r="B11" s="12"/>
      <c r="C11" s="12"/>
      <c r="D11" s="12">
        <f t="shared" ref="D11:D32" si="1">G10</f>
        <v>0</v>
      </c>
      <c r="E11" s="12"/>
      <c r="F11" s="12"/>
      <c r="G11" s="13">
        <f t="shared" si="0"/>
        <v>0</v>
      </c>
    </row>
    <row r="12" spans="1:8" ht="15" x14ac:dyDescent="0.25">
      <c r="A12" s="12"/>
      <c r="B12" s="12"/>
      <c r="C12" s="12"/>
      <c r="D12" s="12">
        <f t="shared" si="1"/>
        <v>0</v>
      </c>
      <c r="E12" s="12"/>
      <c r="F12" s="12"/>
      <c r="G12" s="13">
        <f t="shared" si="0"/>
        <v>0</v>
      </c>
    </row>
    <row r="13" spans="1:8" ht="15" x14ac:dyDescent="0.25">
      <c r="A13" s="12"/>
      <c r="B13" s="12"/>
      <c r="C13" s="12"/>
      <c r="D13" s="12">
        <f t="shared" si="1"/>
        <v>0</v>
      </c>
      <c r="E13" s="12"/>
      <c r="F13" s="12"/>
      <c r="G13" s="13">
        <f t="shared" si="0"/>
        <v>0</v>
      </c>
    </row>
    <row r="14" spans="1:8" ht="15" x14ac:dyDescent="0.25">
      <c r="A14" s="12"/>
      <c r="B14" s="12"/>
      <c r="C14" s="12"/>
      <c r="D14" s="12">
        <f t="shared" si="1"/>
        <v>0</v>
      </c>
      <c r="E14" s="12"/>
      <c r="F14" s="12"/>
      <c r="G14" s="13">
        <f t="shared" si="0"/>
        <v>0</v>
      </c>
    </row>
    <row r="15" spans="1:8" ht="15" x14ac:dyDescent="0.25">
      <c r="A15" s="12"/>
      <c r="B15" s="12"/>
      <c r="C15" s="12"/>
      <c r="D15" s="12">
        <f t="shared" si="1"/>
        <v>0</v>
      </c>
      <c r="E15" s="12"/>
      <c r="F15" s="12"/>
      <c r="G15" s="13">
        <f t="shared" si="0"/>
        <v>0</v>
      </c>
    </row>
    <row r="16" spans="1:8" ht="15" x14ac:dyDescent="0.25">
      <c r="A16" s="12"/>
      <c r="B16" s="12"/>
      <c r="C16" s="12"/>
      <c r="D16" s="12">
        <f t="shared" si="1"/>
        <v>0</v>
      </c>
      <c r="E16" s="12"/>
      <c r="F16" s="12"/>
      <c r="G16" s="13">
        <f t="shared" si="0"/>
        <v>0</v>
      </c>
    </row>
    <row r="17" spans="1:7" ht="15" x14ac:dyDescent="0.25">
      <c r="A17" s="12"/>
      <c r="B17" s="12"/>
      <c r="C17" s="12"/>
      <c r="D17" s="12">
        <f t="shared" si="1"/>
        <v>0</v>
      </c>
      <c r="E17" s="12"/>
      <c r="F17" s="12"/>
      <c r="G17" s="13">
        <f t="shared" si="0"/>
        <v>0</v>
      </c>
    </row>
    <row r="18" spans="1:7" ht="15" x14ac:dyDescent="0.25">
      <c r="A18" s="12"/>
      <c r="B18" s="12"/>
      <c r="C18" s="12"/>
      <c r="D18" s="12">
        <f t="shared" si="1"/>
        <v>0</v>
      </c>
      <c r="E18" s="12"/>
      <c r="F18" s="12"/>
      <c r="G18" s="13">
        <f t="shared" si="0"/>
        <v>0</v>
      </c>
    </row>
    <row r="19" spans="1:7" ht="15" x14ac:dyDescent="0.25">
      <c r="A19" s="12"/>
      <c r="B19" s="12"/>
      <c r="C19" s="12"/>
      <c r="D19" s="12">
        <f t="shared" si="1"/>
        <v>0</v>
      </c>
      <c r="E19" s="12"/>
      <c r="F19" s="12"/>
      <c r="G19" s="13">
        <f t="shared" si="0"/>
        <v>0</v>
      </c>
    </row>
    <row r="20" spans="1:7" ht="15" x14ac:dyDescent="0.25">
      <c r="A20" s="12"/>
      <c r="B20" s="12"/>
      <c r="C20" s="12"/>
      <c r="D20" s="12">
        <f t="shared" si="1"/>
        <v>0</v>
      </c>
      <c r="E20" s="12"/>
      <c r="F20" s="12"/>
      <c r="G20" s="13">
        <f t="shared" si="0"/>
        <v>0</v>
      </c>
    </row>
    <row r="21" spans="1:7" ht="15" x14ac:dyDescent="0.25">
      <c r="A21" s="12"/>
      <c r="B21" s="12"/>
      <c r="C21" s="12"/>
      <c r="D21" s="12">
        <f t="shared" si="1"/>
        <v>0</v>
      </c>
      <c r="E21" s="12"/>
      <c r="F21" s="12"/>
      <c r="G21" s="13">
        <f t="shared" si="0"/>
        <v>0</v>
      </c>
    </row>
    <row r="22" spans="1:7" ht="15" x14ac:dyDescent="0.25">
      <c r="A22" s="12"/>
      <c r="B22" s="12"/>
      <c r="C22" s="12"/>
      <c r="D22" s="12">
        <f t="shared" si="1"/>
        <v>0</v>
      </c>
      <c r="E22" s="12"/>
      <c r="F22" s="12"/>
      <c r="G22" s="13">
        <f t="shared" si="0"/>
        <v>0</v>
      </c>
    </row>
    <row r="23" spans="1:7" ht="15" x14ac:dyDescent="0.25">
      <c r="A23" s="12"/>
      <c r="B23" s="12"/>
      <c r="C23" s="12"/>
      <c r="D23" s="12">
        <f t="shared" si="1"/>
        <v>0</v>
      </c>
      <c r="E23" s="12"/>
      <c r="F23" s="12"/>
      <c r="G23" s="13">
        <f t="shared" si="0"/>
        <v>0</v>
      </c>
    </row>
    <row r="24" spans="1:7" ht="15" x14ac:dyDescent="0.25">
      <c r="A24" s="12"/>
      <c r="B24" s="12"/>
      <c r="C24" s="12"/>
      <c r="D24" s="12">
        <f t="shared" si="1"/>
        <v>0</v>
      </c>
      <c r="E24" s="12"/>
      <c r="F24" s="12"/>
      <c r="G24" s="13">
        <f t="shared" si="0"/>
        <v>0</v>
      </c>
    </row>
    <row r="25" spans="1:7" ht="15" x14ac:dyDescent="0.25">
      <c r="A25" s="12"/>
      <c r="B25" s="12"/>
      <c r="C25" s="12"/>
      <c r="D25" s="12">
        <f t="shared" si="1"/>
        <v>0</v>
      </c>
      <c r="E25" s="12"/>
      <c r="F25" s="12"/>
      <c r="G25" s="13">
        <f t="shared" si="0"/>
        <v>0</v>
      </c>
    </row>
    <row r="26" spans="1:7" ht="15" x14ac:dyDescent="0.25">
      <c r="A26" s="12"/>
      <c r="B26" s="12"/>
      <c r="C26" s="12"/>
      <c r="D26" s="12">
        <f t="shared" si="1"/>
        <v>0</v>
      </c>
      <c r="E26" s="12"/>
      <c r="F26" s="12"/>
      <c r="G26" s="13">
        <f t="shared" si="0"/>
        <v>0</v>
      </c>
    </row>
    <row r="27" spans="1:7" ht="15" x14ac:dyDescent="0.25">
      <c r="A27" s="12"/>
      <c r="B27" s="12"/>
      <c r="C27" s="12"/>
      <c r="D27" s="12">
        <f t="shared" si="1"/>
        <v>0</v>
      </c>
      <c r="E27" s="12"/>
      <c r="F27" s="12"/>
      <c r="G27" s="13">
        <f t="shared" si="0"/>
        <v>0</v>
      </c>
    </row>
    <row r="28" spans="1:7" ht="15" x14ac:dyDescent="0.25">
      <c r="A28" s="12"/>
      <c r="B28" s="12"/>
      <c r="C28" s="12"/>
      <c r="D28" s="12">
        <f t="shared" si="1"/>
        <v>0</v>
      </c>
      <c r="E28" s="12"/>
      <c r="F28" s="12"/>
      <c r="G28" s="13">
        <f t="shared" si="0"/>
        <v>0</v>
      </c>
    </row>
    <row r="29" spans="1:7" ht="15" x14ac:dyDescent="0.25">
      <c r="A29" s="12"/>
      <c r="B29" s="12"/>
      <c r="C29" s="12"/>
      <c r="D29" s="12">
        <f t="shared" si="1"/>
        <v>0</v>
      </c>
      <c r="E29" s="12"/>
      <c r="F29" s="12"/>
      <c r="G29" s="13">
        <f t="shared" si="0"/>
        <v>0</v>
      </c>
    </row>
    <row r="30" spans="1:7" ht="15" x14ac:dyDescent="0.25">
      <c r="A30" s="12"/>
      <c r="B30" s="12"/>
      <c r="C30" s="12"/>
      <c r="D30" s="12">
        <f t="shared" si="1"/>
        <v>0</v>
      </c>
      <c r="E30" s="12"/>
      <c r="F30" s="12"/>
      <c r="G30" s="13">
        <f t="shared" si="0"/>
        <v>0</v>
      </c>
    </row>
    <row r="31" spans="1:7" ht="15" x14ac:dyDescent="0.25">
      <c r="A31" s="12"/>
      <c r="B31" s="12"/>
      <c r="C31" s="12"/>
      <c r="D31" s="12">
        <f t="shared" si="1"/>
        <v>0</v>
      </c>
      <c r="E31" s="12"/>
      <c r="F31" s="12"/>
      <c r="G31" s="13">
        <f t="shared" si="0"/>
        <v>0</v>
      </c>
    </row>
    <row r="32" spans="1:7" ht="15" x14ac:dyDescent="0.25">
      <c r="A32" s="12"/>
      <c r="B32" s="12"/>
      <c r="C32" s="12"/>
      <c r="D32" s="12">
        <f t="shared" si="1"/>
        <v>0</v>
      </c>
      <c r="E32" s="12"/>
      <c r="F32" s="12"/>
      <c r="G32" s="13">
        <f t="shared" si="0"/>
        <v>0</v>
      </c>
    </row>
    <row r="33" spans="1:7" ht="15.75" x14ac:dyDescent="0.25">
      <c r="A33" s="15"/>
      <c r="B33" s="12" t="s">
        <v>9</v>
      </c>
      <c r="C33" s="14"/>
      <c r="D33" s="14"/>
      <c r="E33" s="14">
        <f>SUM(E9:E32)</f>
        <v>596.42999999999995</v>
      </c>
      <c r="F33" s="14">
        <f>SUM(F9:F32)</f>
        <v>596.42999999999995</v>
      </c>
      <c r="G33" s="14"/>
    </row>
    <row r="36" spans="1:7" ht="12.75" customHeight="1" x14ac:dyDescent="0.2">
      <c r="A36" s="35" t="s">
        <v>10</v>
      </c>
      <c r="B36" s="35"/>
      <c r="D36" s="8"/>
      <c r="F36" s="8"/>
      <c r="G36" s="8"/>
    </row>
    <row r="37" spans="1:7" x14ac:dyDescent="0.2">
      <c r="A37" s="35"/>
      <c r="B37" s="35"/>
      <c r="D37" s="9" t="s">
        <v>11</v>
      </c>
      <c r="F37" s="36" t="s">
        <v>12</v>
      </c>
      <c r="G37" s="36"/>
    </row>
  </sheetData>
  <mergeCells count="5">
    <mergeCell ref="C2:F2"/>
    <mergeCell ref="A3:H3"/>
    <mergeCell ref="A5:H5"/>
    <mergeCell ref="A36:B37"/>
    <mergeCell ref="F37:G37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Pinigai-15</vt:lpstr>
      <vt:lpstr>Finansavimo sumos-15</vt:lpstr>
      <vt:lpstr>Įsipareigojimai-15</vt:lpstr>
      <vt:lpstr>Pinigai-16</vt:lpstr>
      <vt:lpstr>Finansavimo sumos-16</vt:lpstr>
      <vt:lpstr>Įsipareigojimai-16</vt:lpstr>
      <vt:lpstr>Pinigai-17</vt:lpstr>
      <vt:lpstr>Finansavimo sumos-17</vt:lpstr>
      <vt:lpstr>Įsipareigojimai-17</vt:lpstr>
      <vt:lpstr>Pinigai-18</vt:lpstr>
      <vt:lpstr>Finansavimo sumos-18</vt:lpstr>
      <vt:lpstr>Įsipareigojimai-18</vt:lpstr>
      <vt:lpstr>Pinigai-19</vt:lpstr>
      <vt:lpstr>Finansavimo sumos-19</vt:lpstr>
      <vt:lpstr>Įsipareigojimai-19</vt:lpstr>
      <vt:lpstr>Pinigai-20</vt:lpstr>
      <vt:lpstr>Finansavimo sumos-20</vt:lpstr>
      <vt:lpstr>Įsipareigojimai-20</vt:lpstr>
      <vt:lpstr>Pinigai-21</vt:lpstr>
      <vt:lpstr>Finansavimo sumos-21</vt:lpstr>
      <vt:lpstr>Įsipareigojimai-21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Stanislovas Kukauskas</dc:creator>
  <dc:description/>
  <cp:lastModifiedBy>Zigfrida</cp:lastModifiedBy>
  <cp:revision>11</cp:revision>
  <cp:lastPrinted>2022-05-30T12:34:33Z</cp:lastPrinted>
  <dcterms:created xsi:type="dcterms:W3CDTF">2020-06-04T18:17:17Z</dcterms:created>
  <dcterms:modified xsi:type="dcterms:W3CDTF">2022-05-30T12:37:01Z</dcterms:modified>
  <dc:language>lt-LT</dc:language>
</cp:coreProperties>
</file>